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360" yWindow="375" windowWidth="18795" windowHeight="11505" activeTab="5"/>
  </bookViews>
  <sheets>
    <sheet name="AUT 100 " sheetId="4" r:id="rId1"/>
    <sheet name="AUT 102" sheetId="21" r:id="rId2"/>
    <sheet name="AUT 104" sheetId="22" r:id="rId3"/>
    <sheet name="AUT 116" sheetId="23" r:id="rId4"/>
    <sheet name="AUT 139 " sheetId="25" r:id="rId5"/>
    <sheet name="AUT 221" sheetId="24" r:id="rId6"/>
    <sheet name="combined" sheetId="26" r:id="rId7"/>
  </sheets>
  <calcPr calcId="125725"/>
</workbook>
</file>

<file path=xl/calcChain.xml><?xml version="1.0" encoding="utf-8"?>
<calcChain xmlns="http://schemas.openxmlformats.org/spreadsheetml/2006/main">
  <c r="D17" i="24"/>
  <c r="D8" i="4"/>
  <c r="F8"/>
  <c r="H8"/>
  <c r="H17" i="24"/>
  <c r="B52" i="26"/>
  <c r="B51"/>
  <c r="F52"/>
  <c r="F51"/>
  <c r="F48"/>
  <c r="D48"/>
  <c r="B48"/>
  <c r="B43"/>
  <c r="B42"/>
  <c r="B41"/>
  <c r="B40"/>
  <c r="D43"/>
  <c r="D42"/>
  <c r="D41"/>
  <c r="D40"/>
  <c r="F43"/>
  <c r="F42"/>
  <c r="F41"/>
  <c r="F40"/>
  <c r="B34"/>
  <c r="B33"/>
  <c r="F34"/>
  <c r="F33"/>
  <c r="F30"/>
  <c r="D30"/>
  <c r="B30"/>
  <c r="B25"/>
  <c r="B24"/>
  <c r="B23"/>
  <c r="B22"/>
  <c r="D25"/>
  <c r="D24"/>
  <c r="D23"/>
  <c r="D22"/>
  <c r="F25"/>
  <c r="F24"/>
  <c r="F23"/>
  <c r="F22"/>
  <c r="B15"/>
  <c r="B14"/>
  <c r="F15"/>
  <c r="F14"/>
  <c r="F11"/>
  <c r="D11"/>
  <c r="B11"/>
  <c r="B6"/>
  <c r="B5"/>
  <c r="B4"/>
  <c r="B3"/>
  <c r="D6"/>
  <c r="D5"/>
  <c r="D4"/>
  <c r="D3"/>
  <c r="F6"/>
  <c r="F5"/>
  <c r="F4"/>
  <c r="F3"/>
  <c r="B109"/>
  <c r="B108"/>
  <c r="F109"/>
  <c r="F108"/>
  <c r="F105"/>
  <c r="D105"/>
  <c r="B105"/>
  <c r="B100"/>
  <c r="B99"/>
  <c r="B98"/>
  <c r="B97"/>
  <c r="D100"/>
  <c r="D99"/>
  <c r="D98"/>
  <c r="D97"/>
  <c r="F100"/>
  <c r="F99"/>
  <c r="F98"/>
  <c r="F97"/>
  <c r="B90"/>
  <c r="B89"/>
  <c r="F90"/>
  <c r="F89"/>
  <c r="F86"/>
  <c r="D86"/>
  <c r="B86"/>
  <c r="B81"/>
  <c r="B80"/>
  <c r="B79"/>
  <c r="B78"/>
  <c r="D81"/>
  <c r="D80"/>
  <c r="D79"/>
  <c r="D78"/>
  <c r="F81"/>
  <c r="F80"/>
  <c r="F79"/>
  <c r="F78"/>
  <c r="F71"/>
  <c r="F70"/>
  <c r="B71"/>
  <c r="B70"/>
  <c r="B67"/>
  <c r="D67"/>
  <c r="F67"/>
  <c r="B62"/>
  <c r="B61"/>
  <c r="B60"/>
  <c r="B59"/>
  <c r="D62"/>
  <c r="D61"/>
  <c r="D60"/>
  <c r="D59"/>
  <c r="F62"/>
  <c r="F61"/>
  <c r="F60"/>
  <c r="F59"/>
  <c r="F110" l="1"/>
  <c r="B110"/>
  <c r="H109"/>
  <c r="G109" s="1"/>
  <c r="H108"/>
  <c r="H105"/>
  <c r="G105" s="1"/>
  <c r="F101"/>
  <c r="D101"/>
  <c r="B101"/>
  <c r="H100"/>
  <c r="G100" s="1"/>
  <c r="H99"/>
  <c r="G99" s="1"/>
  <c r="H98"/>
  <c r="G98" s="1"/>
  <c r="H97"/>
  <c r="D82"/>
  <c r="H110" l="1"/>
  <c r="F111" s="1"/>
  <c r="E100"/>
  <c r="H101"/>
  <c r="B102" s="1"/>
  <c r="C108"/>
  <c r="C109"/>
  <c r="I109" s="1"/>
  <c r="E105"/>
  <c r="C100"/>
  <c r="E98"/>
  <c r="C98"/>
  <c r="E99"/>
  <c r="C97"/>
  <c r="G97"/>
  <c r="C99"/>
  <c r="C105"/>
  <c r="G108"/>
  <c r="I108" s="1"/>
  <c r="E97"/>
  <c r="F91"/>
  <c r="B91"/>
  <c r="H90"/>
  <c r="G90" s="1"/>
  <c r="H89"/>
  <c r="H86"/>
  <c r="G86" s="1"/>
  <c r="F82"/>
  <c r="B82"/>
  <c r="H81"/>
  <c r="G81" s="1"/>
  <c r="H80"/>
  <c r="G80" s="1"/>
  <c r="H79"/>
  <c r="G79" s="1"/>
  <c r="H78"/>
  <c r="G78" s="1"/>
  <c r="F72"/>
  <c r="B72"/>
  <c r="H71"/>
  <c r="G71" s="1"/>
  <c r="H70"/>
  <c r="G70" s="1"/>
  <c r="H67"/>
  <c r="G67" s="1"/>
  <c r="F63"/>
  <c r="D63"/>
  <c r="B63"/>
  <c r="H62"/>
  <c r="G62" s="1"/>
  <c r="H61"/>
  <c r="G61" s="1"/>
  <c r="H60"/>
  <c r="G60" s="1"/>
  <c r="H59"/>
  <c r="G59" s="1"/>
  <c r="F53"/>
  <c r="B53"/>
  <c r="H52"/>
  <c r="G52" s="1"/>
  <c r="H51"/>
  <c r="H48"/>
  <c r="G48" s="1"/>
  <c r="F44"/>
  <c r="D44"/>
  <c r="B44"/>
  <c r="H43"/>
  <c r="G43" s="1"/>
  <c r="H42"/>
  <c r="E42" s="1"/>
  <c r="H41"/>
  <c r="G41" s="1"/>
  <c r="H40"/>
  <c r="F35"/>
  <c r="B35"/>
  <c r="H34"/>
  <c r="G34" s="1"/>
  <c r="H33"/>
  <c r="G33" s="1"/>
  <c r="H30"/>
  <c r="G30" s="1"/>
  <c r="F26"/>
  <c r="D26"/>
  <c r="B26"/>
  <c r="H25"/>
  <c r="G25" s="1"/>
  <c r="H24"/>
  <c r="G24" s="1"/>
  <c r="H23"/>
  <c r="G23" s="1"/>
  <c r="H22"/>
  <c r="G22" s="1"/>
  <c r="B16"/>
  <c r="H15"/>
  <c r="G15" s="1"/>
  <c r="H14"/>
  <c r="H11"/>
  <c r="G11" s="1"/>
  <c r="F7"/>
  <c r="D7"/>
  <c r="B7"/>
  <c r="H6"/>
  <c r="G6" s="1"/>
  <c r="H5"/>
  <c r="G5" s="1"/>
  <c r="H4"/>
  <c r="G4" s="1"/>
  <c r="H3"/>
  <c r="G3" s="1"/>
  <c r="B111" l="1"/>
  <c r="D102"/>
  <c r="H111"/>
  <c r="H91"/>
  <c r="B92" s="1"/>
  <c r="C25"/>
  <c r="H16"/>
  <c r="C15"/>
  <c r="B17"/>
  <c r="F102"/>
  <c r="I100"/>
  <c r="C52"/>
  <c r="I52" s="1"/>
  <c r="H53"/>
  <c r="B54" s="1"/>
  <c r="E48"/>
  <c r="C48"/>
  <c r="E23"/>
  <c r="E25"/>
  <c r="I25" s="1"/>
  <c r="I15"/>
  <c r="E3"/>
  <c r="C3"/>
  <c r="I105"/>
  <c r="I98"/>
  <c r="I99"/>
  <c r="I97"/>
  <c r="C90"/>
  <c r="I90" s="1"/>
  <c r="E86"/>
  <c r="E78"/>
  <c r="E62"/>
  <c r="C62"/>
  <c r="E60"/>
  <c r="C89"/>
  <c r="C86"/>
  <c r="I86" s="1"/>
  <c r="C78"/>
  <c r="I78" s="1"/>
  <c r="E79"/>
  <c r="E80"/>
  <c r="H82"/>
  <c r="F83" s="1"/>
  <c r="G89"/>
  <c r="I89" s="1"/>
  <c r="E81"/>
  <c r="C80"/>
  <c r="I80" s="1"/>
  <c r="C71"/>
  <c r="I71" s="1"/>
  <c r="C70"/>
  <c r="I70" s="1"/>
  <c r="E67"/>
  <c r="E61"/>
  <c r="C60"/>
  <c r="I60" s="1"/>
  <c r="E59"/>
  <c r="C51"/>
  <c r="G51"/>
  <c r="I51" s="1"/>
  <c r="E43"/>
  <c r="C42"/>
  <c r="G42"/>
  <c r="E41"/>
  <c r="H44"/>
  <c r="B45" s="1"/>
  <c r="C40"/>
  <c r="G40"/>
  <c r="E40"/>
  <c r="C34"/>
  <c r="I34" s="1"/>
  <c r="C33"/>
  <c r="I33" s="1"/>
  <c r="E30"/>
  <c r="E24"/>
  <c r="E22"/>
  <c r="C23"/>
  <c r="C14"/>
  <c r="G14"/>
  <c r="E11"/>
  <c r="C11"/>
  <c r="I3"/>
  <c r="E4"/>
  <c r="E6"/>
  <c r="H7"/>
  <c r="B8" s="1"/>
  <c r="E5"/>
  <c r="C5"/>
  <c r="F17"/>
  <c r="H17" s="1"/>
  <c r="F92"/>
  <c r="H26"/>
  <c r="D27" s="1"/>
  <c r="H35"/>
  <c r="F36" s="1"/>
  <c r="H63"/>
  <c r="D64" s="1"/>
  <c r="H72"/>
  <c r="F73" s="1"/>
  <c r="C4"/>
  <c r="C6"/>
  <c r="C22"/>
  <c r="C24"/>
  <c r="C30"/>
  <c r="C41"/>
  <c r="I41" s="1"/>
  <c r="C43"/>
  <c r="I43" s="1"/>
  <c r="C59"/>
  <c r="I59" s="1"/>
  <c r="C61"/>
  <c r="I61" s="1"/>
  <c r="C67"/>
  <c r="C79"/>
  <c r="I79" s="1"/>
  <c r="C81"/>
  <c r="H102" l="1"/>
  <c r="I22"/>
  <c r="I81"/>
  <c r="F54"/>
  <c r="H54" s="1"/>
  <c r="I23"/>
  <c r="I30"/>
  <c r="I24"/>
  <c r="I6"/>
  <c r="I11"/>
  <c r="I4"/>
  <c r="I48"/>
  <c r="D45"/>
  <c r="I14"/>
  <c r="I5"/>
  <c r="I62"/>
  <c r="I67"/>
  <c r="D83"/>
  <c r="H83" s="1"/>
  <c r="B83"/>
  <c r="H92"/>
  <c r="I42"/>
  <c r="F45"/>
  <c r="I40"/>
  <c r="D8"/>
  <c r="F8"/>
  <c r="B64"/>
  <c r="B27"/>
  <c r="B73"/>
  <c r="H73" s="1"/>
  <c r="B36"/>
  <c r="H36" s="1"/>
  <c r="F64"/>
  <c r="H64" s="1"/>
  <c r="F27"/>
  <c r="H27" s="1"/>
  <c r="H45" l="1"/>
  <c r="H8"/>
  <c r="H17" i="25"/>
  <c r="D17"/>
  <c r="J16"/>
  <c r="I16" s="1"/>
  <c r="J15"/>
  <c r="E15"/>
  <c r="J12"/>
  <c r="I12" s="1"/>
  <c r="H8"/>
  <c r="F8"/>
  <c r="D8"/>
  <c r="J7"/>
  <c r="I7" s="1"/>
  <c r="J6"/>
  <c r="I6" s="1"/>
  <c r="J5"/>
  <c r="I5" s="1"/>
  <c r="J4"/>
  <c r="G4" s="1"/>
  <c r="D17" i="4"/>
  <c r="H17"/>
  <c r="J7" i="22"/>
  <c r="J16" i="24"/>
  <c r="I16" s="1"/>
  <c r="J15"/>
  <c r="J12"/>
  <c r="I12" s="1"/>
  <c r="H8"/>
  <c r="F8"/>
  <c r="D8"/>
  <c r="J7"/>
  <c r="I7" s="1"/>
  <c r="J6"/>
  <c r="I6" s="1"/>
  <c r="J5"/>
  <c r="I5" s="1"/>
  <c r="J4"/>
  <c r="H17" i="23"/>
  <c r="D17"/>
  <c r="J16"/>
  <c r="I16" s="1"/>
  <c r="J15"/>
  <c r="J12"/>
  <c r="I12" s="1"/>
  <c r="H8"/>
  <c r="F8"/>
  <c r="D8"/>
  <c r="J7"/>
  <c r="I7" s="1"/>
  <c r="J6"/>
  <c r="I6" s="1"/>
  <c r="J5"/>
  <c r="I5" s="1"/>
  <c r="J4"/>
  <c r="H17" i="22"/>
  <c r="D17"/>
  <c r="J16"/>
  <c r="I16" s="1"/>
  <c r="J15"/>
  <c r="J12"/>
  <c r="I12" s="1"/>
  <c r="H8"/>
  <c r="F8"/>
  <c r="D8"/>
  <c r="I7"/>
  <c r="J6"/>
  <c r="I6" s="1"/>
  <c r="J5"/>
  <c r="I5" s="1"/>
  <c r="J4"/>
  <c r="H17" i="21"/>
  <c r="D17"/>
  <c r="J16"/>
  <c r="I16" s="1"/>
  <c r="J15"/>
  <c r="J12"/>
  <c r="I12" s="1"/>
  <c r="H8"/>
  <c r="F8"/>
  <c r="D8"/>
  <c r="J7"/>
  <c r="I7" s="1"/>
  <c r="J6"/>
  <c r="I6" s="1"/>
  <c r="J5"/>
  <c r="G5" s="1"/>
  <c r="J4"/>
  <c r="J12" i="4"/>
  <c r="I12" s="1"/>
  <c r="J7"/>
  <c r="I7" s="1"/>
  <c r="J16"/>
  <c r="I16" s="1"/>
  <c r="J15"/>
  <c r="E15" s="1"/>
  <c r="J6"/>
  <c r="G6" s="1"/>
  <c r="J5"/>
  <c r="I5" s="1"/>
  <c r="J4"/>
  <c r="I4" s="1"/>
  <c r="J17" i="25" l="1"/>
  <c r="D18" s="1"/>
  <c r="E16"/>
  <c r="K16" s="1"/>
  <c r="G12"/>
  <c r="G7"/>
  <c r="I15"/>
  <c r="G6"/>
  <c r="K15"/>
  <c r="E12"/>
  <c r="J8"/>
  <c r="D9" s="1"/>
  <c r="E6"/>
  <c r="K6" s="1"/>
  <c r="G5"/>
  <c r="E4"/>
  <c r="I4"/>
  <c r="E5"/>
  <c r="K5" s="1"/>
  <c r="E7"/>
  <c r="J17" i="24"/>
  <c r="H18" s="1"/>
  <c r="E15"/>
  <c r="J17" i="22"/>
  <c r="D18" s="1"/>
  <c r="G5"/>
  <c r="J17" i="23"/>
  <c r="H18" s="1"/>
  <c r="J8"/>
  <c r="D9" s="1"/>
  <c r="G5" i="24"/>
  <c r="G12"/>
  <c r="G6"/>
  <c r="J8" i="22"/>
  <c r="H9" s="1"/>
  <c r="E5"/>
  <c r="J17" i="21"/>
  <c r="H18" s="1"/>
  <c r="E7" i="23"/>
  <c r="G5"/>
  <c r="E16" i="24"/>
  <c r="K16" s="1"/>
  <c r="J8"/>
  <c r="D9" s="1"/>
  <c r="E5"/>
  <c r="K5" s="1"/>
  <c r="E16" i="23"/>
  <c r="K16" s="1"/>
  <c r="E15"/>
  <c r="G12"/>
  <c r="G7"/>
  <c r="G6"/>
  <c r="E5"/>
  <c r="G4"/>
  <c r="E16" i="22"/>
  <c r="K16" s="1"/>
  <c r="E15"/>
  <c r="E7"/>
  <c r="G7"/>
  <c r="G6"/>
  <c r="E16" i="21"/>
  <c r="K16" s="1"/>
  <c r="E15"/>
  <c r="G7"/>
  <c r="J8"/>
  <c r="D9" s="1"/>
  <c r="G6"/>
  <c r="E5"/>
  <c r="I5"/>
  <c r="J17" i="4"/>
  <c r="D18" s="1"/>
  <c r="G12" i="21"/>
  <c r="E7"/>
  <c r="G12" i="22"/>
  <c r="K7" i="23"/>
  <c r="G7" i="24"/>
  <c r="E7"/>
  <c r="G4"/>
  <c r="D18"/>
  <c r="J18" s="1"/>
  <c r="E4"/>
  <c r="I4"/>
  <c r="E6"/>
  <c r="E12"/>
  <c r="I15"/>
  <c r="K15" s="1"/>
  <c r="D18" i="23"/>
  <c r="E4"/>
  <c r="I4"/>
  <c r="E6"/>
  <c r="E12"/>
  <c r="I15"/>
  <c r="G4" i="22"/>
  <c r="E4"/>
  <c r="I4"/>
  <c r="E6"/>
  <c r="E12"/>
  <c r="I15"/>
  <c r="G4" i="21"/>
  <c r="E4"/>
  <c r="I4"/>
  <c r="E6"/>
  <c r="K6" s="1"/>
  <c r="E12"/>
  <c r="I15"/>
  <c r="K15" s="1"/>
  <c r="G7" i="4"/>
  <c r="G5"/>
  <c r="G4"/>
  <c r="E16"/>
  <c r="K16" s="1"/>
  <c r="I15"/>
  <c r="K15" s="1"/>
  <c r="E4"/>
  <c r="E12"/>
  <c r="G12"/>
  <c r="I6"/>
  <c r="E7"/>
  <c r="E5"/>
  <c r="J8"/>
  <c r="H9" s="1"/>
  <c r="E6"/>
  <c r="K7" i="25" l="1"/>
  <c r="K12"/>
  <c r="F9"/>
  <c r="H18"/>
  <c r="J18" s="1"/>
  <c r="K12" i="22"/>
  <c r="H9" i="25"/>
  <c r="K4"/>
  <c r="K6" i="24"/>
  <c r="K12"/>
  <c r="K6" i="22"/>
  <c r="K6" i="23"/>
  <c r="K7" i="21"/>
  <c r="D18"/>
  <c r="J18" s="1"/>
  <c r="F9" i="22"/>
  <c r="J9" s="1"/>
  <c r="F9" i="21"/>
  <c r="K12" i="23"/>
  <c r="F9"/>
  <c r="H9"/>
  <c r="D9" i="22"/>
  <c r="K15"/>
  <c r="F9" i="24"/>
  <c r="K12" i="21"/>
  <c r="H9"/>
  <c r="H9" i="24"/>
  <c r="H18" i="22"/>
  <c r="J18" s="1"/>
  <c r="K5"/>
  <c r="K4" i="24"/>
  <c r="K5" i="23"/>
  <c r="K15"/>
  <c r="K7" i="24"/>
  <c r="K6" i="4"/>
  <c r="K7" i="22"/>
  <c r="K4"/>
  <c r="K5" i="21"/>
  <c r="J18" i="23"/>
  <c r="H18" i="4"/>
  <c r="J18" s="1"/>
  <c r="K4" i="21"/>
  <c r="K4" i="23"/>
  <c r="K7" i="4"/>
  <c r="K4"/>
  <c r="F9"/>
  <c r="J9" s="1"/>
  <c r="D9"/>
  <c r="K12"/>
  <c r="K5"/>
  <c r="J9" i="25" l="1"/>
  <c r="J9" i="21"/>
  <c r="J9" i="23"/>
  <c r="J9" i="24"/>
</calcChain>
</file>

<file path=xl/comments1.xml><?xml version="1.0" encoding="utf-8"?>
<comments xmlns="http://schemas.openxmlformats.org/spreadsheetml/2006/main">
  <authors>
    <author>ted.davis</author>
  </authors>
  <commentList>
    <comment ref="J7" authorId="0">
      <text>
        <r>
          <rPr>
            <b/>
            <sz val="8"/>
            <color indexed="81"/>
            <rFont val="Tahoma"/>
            <family val="2"/>
          </rPr>
          <t>ted.davis:</t>
        </r>
        <r>
          <rPr>
            <sz val="8"/>
            <color indexed="81"/>
            <rFont val="Tahoma"/>
            <family val="2"/>
          </rPr>
          <t xml:space="preserve">
One survey response did not provide a response for #4.</t>
        </r>
      </text>
    </comment>
  </commentList>
</comments>
</file>

<file path=xl/comments2.xml><?xml version="1.0" encoding="utf-8"?>
<comments xmlns="http://schemas.openxmlformats.org/spreadsheetml/2006/main">
  <authors>
    <author>ted.davis</author>
  </authors>
  <commentList>
    <comment ref="H43" authorId="0">
      <text>
        <r>
          <rPr>
            <b/>
            <sz val="8"/>
            <color indexed="81"/>
            <rFont val="Tahoma"/>
            <family val="2"/>
          </rPr>
          <t>ted.davis:</t>
        </r>
        <r>
          <rPr>
            <sz val="8"/>
            <color indexed="81"/>
            <rFont val="Tahoma"/>
            <family val="2"/>
          </rPr>
          <t xml:space="preserve">
One survey response did not provide a response for #4.</t>
        </r>
      </text>
    </comment>
  </commentList>
</comments>
</file>

<file path=xl/sharedStrings.xml><?xml version="1.0" encoding="utf-8"?>
<sst xmlns="http://schemas.openxmlformats.org/spreadsheetml/2006/main" count="446" uniqueCount="102">
  <si>
    <t>Comments Item 5</t>
  </si>
  <si>
    <t>Comments Item 6</t>
  </si>
  <si>
    <t>Total</t>
  </si>
  <si>
    <t>Percent</t>
  </si>
  <si>
    <t>%</t>
  </si>
  <si>
    <t>Questions</t>
  </si>
  <si>
    <t>Ratings</t>
  </si>
  <si>
    <t>Changes Needed</t>
  </si>
  <si>
    <t>Aligns Well</t>
  </si>
  <si>
    <t>Adequate</t>
  </si>
  <si>
    <t>Yes</t>
  </si>
  <si>
    <t>No</t>
  </si>
  <si>
    <t>Comments Item 1</t>
  </si>
  <si>
    <t>Comments Item 2</t>
  </si>
  <si>
    <t>Comments Item 3</t>
  </si>
  <si>
    <t>Comments Item 4</t>
  </si>
  <si>
    <t>Comments Item 7</t>
  </si>
  <si>
    <t>Annually</t>
  </si>
  <si>
    <t>Monthly</t>
  </si>
  <si>
    <t>Daily/Weekly</t>
  </si>
  <si>
    <t>% Acceptable</t>
  </si>
  <si>
    <t>Comments Module A</t>
  </si>
  <si>
    <t>Comments Module B</t>
  </si>
  <si>
    <t xml:space="preserve">Comments Module C </t>
  </si>
  <si>
    <t>Comments Module C</t>
  </si>
  <si>
    <t>Comments Module D</t>
  </si>
  <si>
    <t>Comments Module E</t>
  </si>
  <si>
    <t>Comments Module F</t>
  </si>
  <si>
    <t>Comments Module G</t>
  </si>
  <si>
    <t>Module A</t>
  </si>
  <si>
    <t>Module B</t>
  </si>
  <si>
    <t>AUT 100</t>
  </si>
  <si>
    <t>Introduction to Automotive Concepts</t>
  </si>
  <si>
    <t>Spring 2011 Gap Analysis</t>
  </si>
  <si>
    <t>(History of Automotive Manufacturing)</t>
  </si>
  <si>
    <t>(Automotive Manufacturing in Alabama)</t>
  </si>
  <si>
    <t>(The Automotive Manufacturing Process)</t>
  </si>
  <si>
    <t>(Vehicle System Overview)</t>
  </si>
  <si>
    <t>AUT 102</t>
  </si>
  <si>
    <t>Manufacturing Fundamentals</t>
  </si>
  <si>
    <t>(Introduction to Lean)</t>
  </si>
  <si>
    <t>(Tools and Techniques of Lean)</t>
  </si>
  <si>
    <t>(Safety)</t>
  </si>
  <si>
    <t>AUT 104</t>
  </si>
  <si>
    <t>Industrial Blueprint Reading</t>
  </si>
  <si>
    <t>(Basic Print Reading)</t>
  </si>
  <si>
    <t>(Specialized Print Reading)</t>
  </si>
  <si>
    <t>(Interpret Industry Drawings )</t>
  </si>
  <si>
    <t>AUT 116</t>
  </si>
  <si>
    <t>Introduction to Robotics</t>
  </si>
  <si>
    <t>(Introduction to Robotics)</t>
  </si>
  <si>
    <t>(Safety Standards and Requirments)</t>
  </si>
  <si>
    <t>Module C</t>
  </si>
  <si>
    <t>Module D</t>
  </si>
  <si>
    <t>(Robots in Industry)</t>
  </si>
  <si>
    <t>(Robotic Fundamentals)</t>
  </si>
  <si>
    <t>Module E</t>
  </si>
  <si>
    <t>Module F</t>
  </si>
  <si>
    <t>Module G</t>
  </si>
  <si>
    <t>(Control Systems)</t>
  </si>
  <si>
    <t>(End Effectors)</t>
  </si>
  <si>
    <t>(Power Sources)</t>
  </si>
  <si>
    <t>AUT 139</t>
  </si>
  <si>
    <t>Introduction to Robotic Programming</t>
  </si>
  <si>
    <t>(Safety Standards and Requirements)</t>
  </si>
  <si>
    <t>(Manual Movement)</t>
  </si>
  <si>
    <t>(Frames)</t>
  </si>
  <si>
    <t>(Programming Using the Teach Pendant)</t>
  </si>
  <si>
    <t>(Editing Programs)</t>
  </si>
  <si>
    <t>(Input and Output (I/O) Instructions and Interfacing)</t>
  </si>
  <si>
    <t>(Program and File Back-up and Retrieval)</t>
  </si>
  <si>
    <t>AUT 221</t>
  </si>
  <si>
    <t>Advanced PLCs</t>
  </si>
  <si>
    <t>(Advanced Programming)</t>
  </si>
  <si>
    <t>(Troubleshooting)</t>
  </si>
  <si>
    <t>(SU 1) This course looks good in all areas.                                                                                                                                     (SU 2) I THINK THIS COURSE COVERS MORE THAN ENOUGH INFORMATION THAT IS NEEDED FOR MOST STUDENTS ENTERING THE WORK FORCE FROM COLLEGE.</t>
  </si>
  <si>
    <t>(1) Historical labor relations, Purchasing/Suppl;y Chain Overview/Logisitics relative to just in time delivery</t>
  </si>
  <si>
    <t>(1) Automotive History is not required</t>
  </si>
  <si>
    <t>(1) Module A more intune with AUT 102</t>
  </si>
  <si>
    <t>(1) Almost too basic on past history for Alabama history in automotive.</t>
  </si>
  <si>
    <t>(1) This is similar to AUT 102</t>
  </si>
  <si>
    <t>(1) Merge with AUT 102</t>
  </si>
  <si>
    <t>KSA for safety should be a 3</t>
  </si>
  <si>
    <t xml:space="preserve">(1)Information on quality systems such as ISO and QSI systems                                                                                          (2) More on 5S/Six Sigma                                                                             </t>
  </si>
  <si>
    <t>(1) Needs to be CORE</t>
  </si>
  <si>
    <t xml:space="preserve">(1) KSA's too low </t>
  </si>
  <si>
    <t xml:space="preserve">(1) Very Basic                                                                                                                                                                                              </t>
  </si>
  <si>
    <t>(1) The CPR material is not required of our associates and would be a better fit in a safety specific topic.</t>
  </si>
  <si>
    <t>(1) Looks good. Don’t really have any comments or suggestions</t>
  </si>
  <si>
    <t>(1) More troubleshooting</t>
  </si>
  <si>
    <t>(1) Common faults and recalibration of robot</t>
  </si>
  <si>
    <t>(1) Too specific for food and beverage. This is limited to Robots. Broaden to look at other servo applications.                                                                                                                                                                                           (2) safety and risk assessment (may have been intended for 7)</t>
  </si>
  <si>
    <t>(1) I think the student should be refreshed on the physical connection of the PLC. I know this is covered in the introduction PLC class but I think it’s needed here also                                                                                                   (2) In Comparison functions range function should be added and in the Math functions the Scale function should be used for analog input conversions</t>
  </si>
  <si>
    <t>(1) Intro/review</t>
  </si>
  <si>
    <t>(1) B1.1.3 needs a lot of Lab &amp; Expertise - Very important to industry</t>
  </si>
  <si>
    <t>(1) All material is NEEDED BUT Safety is such an important topic that it should be considered as a class on it's own. The Safety content of this class could be replaced with information on quality systems such as ISO and QSI systems.                                                                                                                                                                         (2) Limit coverage on OSHA, include more on 5S/RIE/Lean Manufacturing/TPM - In AUT 102 focus more on manufacturing, production 5S/RIE/Lean Manufacturing/TPM with emphasis on OSHA. I teach AUT 103 OSHA in this curriculum, I would advocate more OSHA in the Plan of study. A industrial OSHA class that would service all INT, ILT, ELT, and AUT would be great.</t>
  </si>
  <si>
    <t xml:space="preserve">(1) KSA's of 1 are too low                                                                                                                                                                    (2) Ind. Applications, measurement for AUT 104 lab time to include use of tools for measurement on the industry side. I try to schedule AUT 155 metrology before AUT 104 so the students have a general idea of tools in the field used for measurement. </t>
  </si>
  <si>
    <t>(1) Add mechanical and electrical drawing reading</t>
  </si>
  <si>
    <t>Would like to see some discussion on the relationship of the various topics covered and their real world applications to the floor equipment:  e.g.,  bar code scanners, how PLC is used to forward  “tracking” the bar code (build code data) from station to station down the assembly line (only one scanner is needed at the 1st station).  (Depending on build code, specific models will have different processes performed at the same station.</t>
  </si>
  <si>
    <t>The title of this course (Manufacturing Fundamentals) suggests much more than what is covered in this POI.  Should consider changing the course name to Lean Manufacturing and Industrial Safety.  However please note that it would be important in our industry to cover in another course Manufacturing  Fundamentals:  History, Primary and Secondary Processes of converting raw materials in finished goods (steel, casting, machining, etc.), equipment, departments, manufacturing roles, trades, management systems, quality systems, laws/regulations, trade unions overview, etc.</t>
  </si>
  <si>
    <t>Since our company (Johnson Controls) is a world-wide supplier of interiors, would prefer to see some discussion on Automotive Interiors &amp; their importance to the “Total Driving Experience”</t>
  </si>
  <si>
    <t xml:space="preserve">Auto Manufacturers are increasingly aware of providing a “total driving experience” for their customers.  This historically was achieved via engine/suspension packages to achieve customer desired operation/performance.  But now, more desired sensory experiences are achieved via better interiors, much of which benefit from developing technologies:  stereo/CD/DVD/GPS, comfortable/heated-cooled seats with added sensors/air-bags, incorporation of satellite monitored systems to sense for troubled conditions (accidents), automated maintenance notification based on sensor inputs, etc.
With the above in mind, the above referenced “Upholstery” category has evolved into a more comprehensive “Interiors” category.
</t>
  </si>
</sst>
</file>

<file path=xl/styles.xml><?xml version="1.0" encoding="utf-8"?>
<styleSheet xmlns="http://schemas.openxmlformats.org/spreadsheetml/2006/main">
  <fonts count="7">
    <font>
      <sz val="11"/>
      <color theme="1"/>
      <name val="Calibri"/>
      <family val="2"/>
      <scheme val="minor"/>
    </font>
    <font>
      <sz val="11"/>
      <color theme="1"/>
      <name val="Calibri"/>
      <family val="2"/>
      <scheme val="minor"/>
    </font>
    <font>
      <sz val="14"/>
      <color theme="1"/>
      <name val="Calibri"/>
      <family val="2"/>
      <scheme val="minor"/>
    </font>
    <font>
      <sz val="8"/>
      <color indexed="81"/>
      <name val="Tahoma"/>
      <family val="2"/>
    </font>
    <font>
      <b/>
      <sz val="8"/>
      <color indexed="81"/>
      <name val="Tahoma"/>
      <family val="2"/>
    </font>
    <font>
      <b/>
      <sz val="14"/>
      <color theme="1"/>
      <name val="Calibri"/>
      <family val="2"/>
      <scheme val="minor"/>
    </font>
    <font>
      <b/>
      <sz val="18"/>
      <color theme="1"/>
      <name val="Calibri"/>
      <family val="2"/>
      <scheme val="minor"/>
    </font>
  </fonts>
  <fills count="4">
    <fill>
      <patternFill patternType="none"/>
    </fill>
    <fill>
      <patternFill patternType="gray125"/>
    </fill>
    <fill>
      <patternFill patternType="darkDown">
        <fgColor theme="5"/>
        <bgColor auto="1"/>
      </patternFill>
    </fill>
    <fill>
      <patternFill patternType="solid">
        <fgColor theme="0" tint="-0.14999847407452621"/>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s>
  <cellStyleXfs count="2">
    <xf numFmtId="0" fontId="0" fillId="0" borderId="0"/>
    <xf numFmtId="9" fontId="1" fillId="0" borderId="0" applyFont="0" applyFill="0" applyBorder="0" applyAlignment="0" applyProtection="0"/>
  </cellStyleXfs>
  <cellXfs count="127">
    <xf numFmtId="0" fontId="0" fillId="0" borderId="0" xfId="0"/>
    <xf numFmtId="0" fontId="0" fillId="0" borderId="0" xfId="0" applyAlignment="1">
      <alignment horizontal="center"/>
    </xf>
    <xf numFmtId="9" fontId="0" fillId="0" borderId="0" xfId="1" applyFont="1"/>
    <xf numFmtId="9" fontId="0" fillId="0" borderId="0" xfId="1" applyFont="1" applyAlignment="1">
      <alignment horizontal="center"/>
    </xf>
    <xf numFmtId="0" fontId="0" fillId="0" borderId="0" xfId="0" applyAlignment="1">
      <alignment horizontal="center"/>
    </xf>
    <xf numFmtId="0" fontId="0" fillId="0" borderId="1" xfId="0" applyBorder="1"/>
    <xf numFmtId="0" fontId="0" fillId="0" borderId="1" xfId="0" applyBorder="1" applyAlignment="1">
      <alignment horizontal="center"/>
    </xf>
    <xf numFmtId="9" fontId="0" fillId="0" borderId="1" xfId="1" applyFont="1" applyBorder="1" applyAlignment="1">
      <alignment horizontal="center"/>
    </xf>
    <xf numFmtId="0" fontId="0" fillId="0" borderId="1" xfId="0" applyBorder="1" applyAlignment="1">
      <alignment horizontal="center" vertical="center"/>
    </xf>
    <xf numFmtId="0" fontId="0" fillId="0" borderId="1" xfId="0" applyNumberFormat="1" applyBorder="1" applyAlignment="1">
      <alignment horizontal="center"/>
    </xf>
    <xf numFmtId="10" fontId="0" fillId="0" borderId="1" xfId="0" applyNumberFormat="1" applyBorder="1" applyAlignment="1">
      <alignment horizontal="center"/>
    </xf>
    <xf numFmtId="0" fontId="0" fillId="2" borderId="1" xfId="0" applyFill="1" applyBorder="1"/>
    <xf numFmtId="9" fontId="0" fillId="2" borderId="1" xfId="1" applyFont="1" applyFill="1" applyBorder="1"/>
    <xf numFmtId="0" fontId="0" fillId="0" borderId="2" xfId="0" applyBorder="1"/>
    <xf numFmtId="0" fontId="0" fillId="0" borderId="5" xfId="0" applyBorder="1"/>
    <xf numFmtId="0" fontId="0" fillId="0" borderId="7" xfId="0" applyBorder="1"/>
    <xf numFmtId="9" fontId="0" fillId="0" borderId="1" xfId="1" applyNumberFormat="1" applyFont="1" applyBorder="1" applyAlignment="1">
      <alignment horizontal="center"/>
    </xf>
    <xf numFmtId="9" fontId="0" fillId="0" borderId="1" xfId="0" applyNumberFormat="1" applyBorder="1" applyAlignment="1">
      <alignment horizontal="center"/>
    </xf>
    <xf numFmtId="0" fontId="0" fillId="0" borderId="10" xfId="0" applyBorder="1"/>
    <xf numFmtId="9" fontId="0" fillId="0" borderId="10" xfId="0" applyNumberFormat="1" applyBorder="1" applyAlignment="1">
      <alignment horizontal="center"/>
    </xf>
    <xf numFmtId="9" fontId="0" fillId="0" borderId="10" xfId="1" applyNumberFormat="1" applyFont="1" applyBorder="1" applyAlignment="1">
      <alignment horizontal="center"/>
    </xf>
    <xf numFmtId="9" fontId="0" fillId="0" borderId="10" xfId="1" applyFont="1" applyBorder="1" applyAlignment="1">
      <alignment horizontal="center"/>
    </xf>
    <xf numFmtId="0" fontId="0" fillId="0" borderId="11" xfId="0" applyBorder="1"/>
    <xf numFmtId="0" fontId="0" fillId="0" borderId="11" xfId="0" applyNumberFormat="1" applyBorder="1" applyAlignment="1">
      <alignment horizontal="center"/>
    </xf>
    <xf numFmtId="9" fontId="0" fillId="0" borderId="11" xfId="1" applyFont="1" applyBorder="1" applyAlignment="1">
      <alignment horizontal="center"/>
    </xf>
    <xf numFmtId="0" fontId="0" fillId="0" borderId="11" xfId="0" applyBorder="1" applyAlignment="1">
      <alignment horizontal="center"/>
    </xf>
    <xf numFmtId="0" fontId="0" fillId="0" borderId="0" xfId="0" applyBorder="1"/>
    <xf numFmtId="0" fontId="0" fillId="3" borderId="12" xfId="0" applyFill="1" applyBorder="1"/>
    <xf numFmtId="9" fontId="0" fillId="3" borderId="13" xfId="0" applyNumberFormat="1" applyFill="1" applyBorder="1" applyAlignment="1">
      <alignment horizontal="center"/>
    </xf>
    <xf numFmtId="9" fontId="0" fillId="3" borderId="13" xfId="1" applyNumberFormat="1" applyFont="1" applyFill="1" applyBorder="1" applyAlignment="1">
      <alignment horizontal="center"/>
    </xf>
    <xf numFmtId="9" fontId="0" fillId="3" borderId="14" xfId="1" applyFont="1" applyFill="1" applyBorder="1" applyAlignment="1">
      <alignment horizontal="center"/>
    </xf>
    <xf numFmtId="0" fontId="0" fillId="3" borderId="12" xfId="0" applyFill="1" applyBorder="1" applyAlignment="1">
      <alignment horizontal="center"/>
    </xf>
    <xf numFmtId="0" fontId="0" fillId="3" borderId="13" xfId="0" applyFill="1" applyBorder="1" applyAlignment="1">
      <alignment horizontal="center"/>
    </xf>
    <xf numFmtId="9" fontId="0" fillId="3" borderId="13" xfId="1" applyFont="1" applyFill="1" applyBorder="1" applyAlignment="1">
      <alignment horizontal="center"/>
    </xf>
    <xf numFmtId="9" fontId="0" fillId="0" borderId="1" xfId="1" applyFont="1" applyBorder="1"/>
    <xf numFmtId="9" fontId="0" fillId="0" borderId="1" xfId="0" applyNumberFormat="1" applyBorder="1" applyAlignment="1">
      <alignment horizontal="center" vertical="center"/>
    </xf>
    <xf numFmtId="0" fontId="0" fillId="0" borderId="0" xfId="0" applyAlignment="1">
      <alignment vertical="center"/>
    </xf>
    <xf numFmtId="9" fontId="0" fillId="3" borderId="9" xfId="1" applyFont="1" applyFill="1" applyBorder="1" applyAlignment="1">
      <alignment horizontal="center"/>
    </xf>
    <xf numFmtId="9" fontId="0" fillId="0" borderId="0" xfId="1" applyFont="1" applyBorder="1" applyAlignment="1"/>
    <xf numFmtId="9" fontId="0" fillId="0" borderId="1" xfId="1" applyFont="1" applyBorder="1" applyAlignment="1"/>
    <xf numFmtId="9" fontId="0" fillId="0" borderId="2" xfId="0" applyNumberFormat="1" applyBorder="1" applyAlignment="1">
      <alignment horizontal="center"/>
    </xf>
    <xf numFmtId="0" fontId="0" fillId="0" borderId="2" xfId="0" applyBorder="1" applyAlignment="1">
      <alignment wrapText="1"/>
    </xf>
    <xf numFmtId="0" fontId="0" fillId="0" borderId="5" xfId="0" applyBorder="1" applyAlignment="1">
      <alignment wrapText="1"/>
    </xf>
    <xf numFmtId="0" fontId="0" fillId="0" borderId="7" xfId="0" applyBorder="1" applyAlignment="1">
      <alignment wrapText="1"/>
    </xf>
    <xf numFmtId="0" fontId="0" fillId="0" borderId="15" xfId="0" applyBorder="1" applyAlignment="1">
      <alignment wrapText="1"/>
    </xf>
    <xf numFmtId="0" fontId="5" fillId="0" borderId="0" xfId="0" applyFont="1"/>
    <xf numFmtId="0" fontId="5" fillId="0" borderId="0" xfId="0" applyFont="1" applyAlignment="1">
      <alignment wrapText="1"/>
    </xf>
    <xf numFmtId="0" fontId="5" fillId="0" borderId="0" xfId="0" applyFont="1" applyAlignment="1">
      <alignment vertical="top"/>
    </xf>
    <xf numFmtId="0" fontId="0" fillId="0" borderId="5" xfId="0" applyBorder="1" applyAlignment="1">
      <alignment wrapText="1"/>
    </xf>
    <xf numFmtId="0" fontId="0" fillId="0" borderId="7" xfId="0" applyBorder="1" applyAlignment="1">
      <alignment wrapText="1"/>
    </xf>
    <xf numFmtId="0" fontId="5" fillId="0" borderId="0" xfId="0" applyFont="1" applyAlignment="1">
      <alignment horizontal="left" vertical="top" wrapText="1"/>
    </xf>
    <xf numFmtId="0" fontId="0" fillId="0" borderId="10" xfId="0" applyBorder="1" applyAlignment="1">
      <alignment horizontal="left" vertical="top" wrapText="1"/>
    </xf>
    <xf numFmtId="0" fontId="0" fillId="0" borderId="15" xfId="0" applyBorder="1" applyAlignment="1">
      <alignment horizontal="left" vertical="top" wrapText="1"/>
    </xf>
    <xf numFmtId="0" fontId="0" fillId="0" borderId="10" xfId="0" applyBorder="1" applyAlignment="1">
      <alignment vertical="top" wrapText="1"/>
    </xf>
    <xf numFmtId="0" fontId="0" fillId="0" borderId="15" xfId="0" applyBorder="1" applyAlignment="1">
      <alignment vertical="top" wrapText="1"/>
    </xf>
    <xf numFmtId="0" fontId="0" fillId="0" borderId="11" xfId="0" applyBorder="1" applyAlignment="1">
      <alignment vertical="top" wrapText="1"/>
    </xf>
    <xf numFmtId="0" fontId="0" fillId="0" borderId="10" xfId="0" applyBorder="1" applyAlignment="1">
      <alignment horizontal="left" vertical="top"/>
    </xf>
    <xf numFmtId="0" fontId="0" fillId="0" borderId="15" xfId="0" applyBorder="1" applyAlignment="1">
      <alignment horizontal="left" vertical="top"/>
    </xf>
    <xf numFmtId="0" fontId="5" fillId="0" borderId="0" xfId="0" applyFont="1" applyAlignment="1">
      <alignment vertical="center"/>
    </xf>
    <xf numFmtId="0" fontId="0" fillId="0" borderId="5" xfId="0" applyBorder="1" applyAlignment="1">
      <alignment horizontal="left" vertical="top"/>
    </xf>
    <xf numFmtId="0" fontId="0" fillId="0" borderId="15" xfId="0" applyBorder="1"/>
    <xf numFmtId="0" fontId="0" fillId="0" borderId="5" xfId="0" applyBorder="1" applyAlignment="1">
      <alignment wrapText="1"/>
    </xf>
    <xf numFmtId="0" fontId="6" fillId="0" borderId="0" xfId="0" applyFont="1" applyAlignment="1">
      <alignment horizontal="center"/>
    </xf>
    <xf numFmtId="0" fontId="0" fillId="0" borderId="2" xfId="0" applyBorder="1" applyAlignment="1">
      <alignment horizontal="left" vertical="top" wrapText="1"/>
    </xf>
    <xf numFmtId="0" fontId="0" fillId="0" borderId="3" xfId="0" applyBorder="1" applyAlignment="1">
      <alignment wrapText="1"/>
    </xf>
    <xf numFmtId="0" fontId="0" fillId="0" borderId="4" xfId="0" applyBorder="1" applyAlignment="1">
      <alignment wrapText="1"/>
    </xf>
    <xf numFmtId="0" fontId="0" fillId="0" borderId="5" xfId="0" applyBorder="1" applyAlignment="1">
      <alignment wrapText="1"/>
    </xf>
    <xf numFmtId="0" fontId="0" fillId="0" borderId="0" xfId="0" applyBorder="1" applyAlignment="1">
      <alignment wrapText="1"/>
    </xf>
    <xf numFmtId="0" fontId="0" fillId="0" borderId="6" xfId="0" applyBorder="1" applyAlignment="1">
      <alignment wrapText="1"/>
    </xf>
    <xf numFmtId="0" fontId="0" fillId="0" borderId="7" xfId="0" applyBorder="1" applyAlignment="1">
      <alignment wrapText="1"/>
    </xf>
    <xf numFmtId="0" fontId="0" fillId="0" borderId="8" xfId="0" applyBorder="1" applyAlignment="1">
      <alignment wrapText="1"/>
    </xf>
    <xf numFmtId="0" fontId="0" fillId="0" borderId="9" xfId="0" applyBorder="1" applyAlignment="1">
      <alignment wrapText="1"/>
    </xf>
    <xf numFmtId="0" fontId="0" fillId="0" borderId="3" xfId="0" applyBorder="1" applyAlignment="1">
      <alignment horizontal="left" vertical="top"/>
    </xf>
    <xf numFmtId="0" fontId="0" fillId="0" borderId="4" xfId="0" applyBorder="1" applyAlignment="1">
      <alignment horizontal="left" vertical="top"/>
    </xf>
    <xf numFmtId="0" fontId="0" fillId="0" borderId="5" xfId="0" applyBorder="1" applyAlignment="1">
      <alignment horizontal="left" vertical="top"/>
    </xf>
    <xf numFmtId="0" fontId="0" fillId="0" borderId="0" xfId="0" applyBorder="1" applyAlignment="1">
      <alignment horizontal="left" vertical="top"/>
    </xf>
    <xf numFmtId="0" fontId="0" fillId="0" borderId="6" xfId="0" applyBorder="1" applyAlignment="1">
      <alignment horizontal="left" vertical="top"/>
    </xf>
    <xf numFmtId="0" fontId="0" fillId="0" borderId="7" xfId="0" applyBorder="1" applyAlignment="1">
      <alignment horizontal="left" vertical="top"/>
    </xf>
    <xf numFmtId="0" fontId="0" fillId="0" borderId="8" xfId="0" applyBorder="1" applyAlignment="1">
      <alignment horizontal="left" vertical="top"/>
    </xf>
    <xf numFmtId="0" fontId="0" fillId="0" borderId="9" xfId="0" applyBorder="1" applyAlignment="1">
      <alignment horizontal="left" vertical="top"/>
    </xf>
    <xf numFmtId="0" fontId="0" fillId="0" borderId="2" xfId="0" applyBorder="1" applyAlignment="1">
      <alignment horizontal="left" vertical="top"/>
    </xf>
    <xf numFmtId="0" fontId="0" fillId="0" borderId="3" xfId="0" applyBorder="1" applyAlignment="1">
      <alignment horizontal="left" vertical="top" wrapText="1"/>
    </xf>
    <xf numFmtId="0" fontId="0" fillId="0" borderId="4" xfId="0" applyBorder="1" applyAlignment="1">
      <alignment horizontal="left" vertical="top" wrapText="1"/>
    </xf>
    <xf numFmtId="0" fontId="0" fillId="0" borderId="5" xfId="0" applyBorder="1" applyAlignment="1">
      <alignment horizontal="left" vertical="top" wrapText="1"/>
    </xf>
    <xf numFmtId="0" fontId="0" fillId="0" borderId="0" xfId="0" applyBorder="1" applyAlignment="1">
      <alignment horizontal="left" vertical="top" wrapTex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8" xfId="0" applyBorder="1" applyAlignment="1">
      <alignment horizontal="left" vertical="top" wrapText="1"/>
    </xf>
    <xf numFmtId="0" fontId="0" fillId="0" borderId="9" xfId="0" applyBorder="1" applyAlignment="1">
      <alignment horizontal="left" vertical="top" wrapText="1"/>
    </xf>
    <xf numFmtId="0" fontId="2" fillId="0" borderId="0" xfId="0" applyFont="1" applyAlignment="1">
      <alignment horizontal="center"/>
    </xf>
    <xf numFmtId="0" fontId="0" fillId="0" borderId="0" xfId="0" applyAlignment="1">
      <alignment horizontal="left" vertical="top" wrapText="1"/>
    </xf>
    <xf numFmtId="0" fontId="0" fillId="0" borderId="2" xfId="0" applyBorder="1" applyAlignment="1">
      <alignment horizontal="center"/>
    </xf>
    <xf numFmtId="0" fontId="0" fillId="0" borderId="3" xfId="0" applyBorder="1" applyAlignment="1">
      <alignment horizontal="center"/>
    </xf>
    <xf numFmtId="0" fontId="0" fillId="0" borderId="4" xfId="0" applyBorder="1" applyAlignment="1">
      <alignment horizontal="center"/>
    </xf>
    <xf numFmtId="0" fontId="0" fillId="0" borderId="5" xfId="0" applyBorder="1" applyAlignment="1">
      <alignment horizontal="center"/>
    </xf>
    <xf numFmtId="0" fontId="0" fillId="0" borderId="0" xfId="0" applyBorder="1" applyAlignment="1">
      <alignment horizontal="center"/>
    </xf>
    <xf numFmtId="0" fontId="0" fillId="0" borderId="6" xfId="0" applyBorder="1" applyAlignment="1">
      <alignment horizontal="center"/>
    </xf>
    <xf numFmtId="0" fontId="0" fillId="0" borderId="7" xfId="0" applyBorder="1" applyAlignment="1">
      <alignment horizontal="center"/>
    </xf>
    <xf numFmtId="0" fontId="0" fillId="0" borderId="8" xfId="0" applyBorder="1" applyAlignment="1">
      <alignment horizontal="center"/>
    </xf>
    <xf numFmtId="0" fontId="0" fillId="0" borderId="9" xfId="0" applyBorder="1" applyAlignment="1">
      <alignment horizontal="center"/>
    </xf>
    <xf numFmtId="0" fontId="2" fillId="0" borderId="8" xfId="0" applyFont="1" applyBorder="1" applyAlignment="1">
      <alignment horizontal="center" vertical="top"/>
    </xf>
    <xf numFmtId="0" fontId="5" fillId="0" borderId="0" xfId="0" applyFont="1" applyAlignment="1">
      <alignment horizontal="left" vertical="top" wrapText="1"/>
    </xf>
    <xf numFmtId="0" fontId="0" fillId="0" borderId="2" xfId="0" applyBorder="1" applyAlignment="1">
      <alignment horizontal="center" wrapText="1"/>
    </xf>
    <xf numFmtId="0" fontId="0" fillId="0" borderId="3" xfId="0" applyBorder="1" applyAlignment="1">
      <alignment horizontal="center" wrapText="1"/>
    </xf>
    <xf numFmtId="0" fontId="0" fillId="0" borderId="4" xfId="0" applyBorder="1" applyAlignment="1">
      <alignment horizontal="center" wrapText="1"/>
    </xf>
    <xf numFmtId="0" fontId="0" fillId="0" borderId="5" xfId="0" applyBorder="1" applyAlignment="1">
      <alignment horizontal="center" wrapText="1"/>
    </xf>
    <xf numFmtId="0" fontId="0" fillId="0" borderId="0" xfId="0" applyBorder="1" applyAlignment="1">
      <alignment horizontal="center" wrapText="1"/>
    </xf>
    <xf numFmtId="0" fontId="0" fillId="0" borderId="6" xfId="0" applyBorder="1" applyAlignment="1">
      <alignment horizontal="center" wrapText="1"/>
    </xf>
    <xf numFmtId="0" fontId="0" fillId="0" borderId="7" xfId="0" applyBorder="1" applyAlignment="1">
      <alignment horizontal="center" wrapText="1"/>
    </xf>
    <xf numFmtId="0" fontId="0" fillId="0" borderId="8" xfId="0" applyBorder="1" applyAlignment="1">
      <alignment horizontal="center" wrapText="1"/>
    </xf>
    <xf numFmtId="0" fontId="0" fillId="0" borderId="9" xfId="0" applyBorder="1" applyAlignment="1">
      <alignment horizontal="center" wrapText="1"/>
    </xf>
    <xf numFmtId="0" fontId="0" fillId="0" borderId="10" xfId="0" applyBorder="1" applyAlignment="1">
      <alignment horizontal="left" vertical="top" wrapText="1"/>
    </xf>
    <xf numFmtId="0" fontId="0" fillId="0" borderId="15" xfId="0" applyBorder="1" applyAlignment="1">
      <alignment horizontal="left" vertical="top" wrapText="1"/>
    </xf>
    <xf numFmtId="0" fontId="0" fillId="0" borderId="11" xfId="0" applyBorder="1" applyAlignment="1">
      <alignment horizontal="left" vertical="top" wrapText="1"/>
    </xf>
    <xf numFmtId="0" fontId="0" fillId="0" borderId="10" xfId="0" applyBorder="1" applyAlignment="1">
      <alignment horizontal="left" vertical="top"/>
    </xf>
    <xf numFmtId="0" fontId="0" fillId="0" borderId="15" xfId="0" applyBorder="1" applyAlignment="1">
      <alignment horizontal="left" vertical="top"/>
    </xf>
    <xf numFmtId="0" fontId="0" fillId="0" borderId="11" xfId="0" applyBorder="1" applyAlignment="1">
      <alignment horizontal="left" vertical="top"/>
    </xf>
    <xf numFmtId="0" fontId="0" fillId="0" borderId="2" xfId="0" applyBorder="1" applyAlignment="1">
      <alignment horizontal="center" vertical="top" wrapText="1"/>
    </xf>
    <xf numFmtId="0" fontId="0" fillId="0" borderId="3" xfId="0" applyBorder="1" applyAlignment="1">
      <alignment horizontal="center" vertical="top" wrapText="1"/>
    </xf>
    <xf numFmtId="0" fontId="0" fillId="0" borderId="4" xfId="0" applyBorder="1" applyAlignment="1">
      <alignment horizontal="center" vertical="top" wrapText="1"/>
    </xf>
    <xf numFmtId="0" fontId="0" fillId="0" borderId="5" xfId="0" applyBorder="1" applyAlignment="1">
      <alignment horizontal="center" vertical="top" wrapText="1"/>
    </xf>
    <xf numFmtId="0" fontId="0" fillId="0" borderId="0" xfId="0" applyBorder="1" applyAlignment="1">
      <alignment horizontal="center" vertical="top" wrapText="1"/>
    </xf>
    <xf numFmtId="0" fontId="0" fillId="0" borderId="6" xfId="0" applyBorder="1" applyAlignment="1">
      <alignment horizontal="center" vertical="top" wrapText="1"/>
    </xf>
    <xf numFmtId="0" fontId="0" fillId="0" borderId="7" xfId="0" applyBorder="1" applyAlignment="1">
      <alignment horizontal="center" vertical="top" wrapText="1"/>
    </xf>
    <xf numFmtId="0" fontId="0" fillId="0" borderId="8" xfId="0" applyBorder="1" applyAlignment="1">
      <alignment horizontal="center" vertical="top" wrapText="1"/>
    </xf>
    <xf numFmtId="0" fontId="0" fillId="0" borderId="9" xfId="0" applyBorder="1" applyAlignment="1">
      <alignment horizontal="center" vertical="top" wrapText="1"/>
    </xf>
    <xf numFmtId="0" fontId="0" fillId="0" borderId="0" xfId="0" applyAlignment="1">
      <alignment wrapText="1"/>
    </xf>
  </cellXfs>
  <cellStyles count="2">
    <cellStyle name="Normal" xfId="0" builtinId="0"/>
    <cellStyle name="Percent" xfId="1" builtinId="5"/>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sheetPr>
    <pageSetUpPr fitToPage="1"/>
  </sheetPr>
  <dimension ref="A1:L61"/>
  <sheetViews>
    <sheetView topLeftCell="A43" workbookViewId="0">
      <selection activeCell="C3" sqref="C3:K18"/>
    </sheetView>
  </sheetViews>
  <sheetFormatPr defaultRowHeight="15"/>
  <cols>
    <col min="1" max="1" width="10.7109375" bestFit="1" customWidth="1"/>
    <col min="2" max="2" width="34.5703125" bestFit="1" customWidth="1"/>
    <col min="3" max="3" width="10" bestFit="1" customWidth="1"/>
    <col min="4" max="4" width="16.140625" bestFit="1" customWidth="1"/>
    <col min="5" max="5" width="7.140625" style="2" bestFit="1" customWidth="1"/>
    <col min="6" max="6" width="11.28515625" bestFit="1" customWidth="1"/>
    <col min="7" max="7" width="5.5703125" style="2" bestFit="1" customWidth="1"/>
    <col min="8" max="8" width="13.140625" bestFit="1" customWidth="1"/>
    <col min="9" max="9" width="8.140625" style="2" bestFit="1" customWidth="1"/>
    <col min="11" max="11" width="12.85546875" style="3" bestFit="1" customWidth="1"/>
  </cols>
  <sheetData>
    <row r="1" spans="1:12" ht="23.25">
      <c r="A1" s="62" t="s">
        <v>33</v>
      </c>
      <c r="B1" s="62"/>
      <c r="C1" s="62"/>
      <c r="D1" s="62"/>
      <c r="E1" s="62"/>
      <c r="F1" s="62"/>
      <c r="G1" s="62"/>
      <c r="H1" s="62"/>
      <c r="I1" s="62"/>
      <c r="J1" s="62"/>
      <c r="K1" s="62"/>
    </row>
    <row r="2" spans="1:12" ht="37.5">
      <c r="A2" s="45" t="s">
        <v>31</v>
      </c>
      <c r="B2" s="46" t="s">
        <v>32</v>
      </c>
      <c r="D2" s="89" t="s">
        <v>6</v>
      </c>
      <c r="E2" s="89"/>
      <c r="F2" s="89"/>
      <c r="G2" s="89"/>
      <c r="H2" s="89"/>
      <c r="I2" s="89"/>
      <c r="J2" s="89"/>
      <c r="K2" s="89"/>
    </row>
    <row r="3" spans="1:12">
      <c r="C3" s="5" t="s">
        <v>5</v>
      </c>
      <c r="D3" s="6" t="s">
        <v>7</v>
      </c>
      <c r="E3" s="7" t="s">
        <v>4</v>
      </c>
      <c r="F3" s="6" t="s">
        <v>9</v>
      </c>
      <c r="G3" s="7" t="s">
        <v>4</v>
      </c>
      <c r="H3" s="6" t="s">
        <v>8</v>
      </c>
      <c r="I3" s="7" t="s">
        <v>4</v>
      </c>
      <c r="J3" s="6" t="s">
        <v>2</v>
      </c>
      <c r="K3" s="7" t="s">
        <v>4</v>
      </c>
    </row>
    <row r="4" spans="1:12">
      <c r="C4" s="8">
        <v>1</v>
      </c>
      <c r="D4" s="6">
        <v>1</v>
      </c>
      <c r="E4" s="7">
        <f>D4/J4</f>
        <v>0.14285714285714285</v>
      </c>
      <c r="F4" s="6">
        <v>2</v>
      </c>
      <c r="G4" s="7">
        <f>F4/J4</f>
        <v>0.2857142857142857</v>
      </c>
      <c r="H4" s="6">
        <v>4</v>
      </c>
      <c r="I4" s="7">
        <f>H4/J4</f>
        <v>0.5714285714285714</v>
      </c>
      <c r="J4" s="6">
        <f>SUM(D4,F4,,H4)</f>
        <v>7</v>
      </c>
      <c r="K4" s="7">
        <f>E4+G4+I4</f>
        <v>1</v>
      </c>
    </row>
    <row r="5" spans="1:12">
      <c r="C5" s="8">
        <v>2</v>
      </c>
      <c r="D5" s="6">
        <v>0</v>
      </c>
      <c r="E5" s="7">
        <f>D5/J5</f>
        <v>0</v>
      </c>
      <c r="F5" s="6">
        <v>5</v>
      </c>
      <c r="G5" s="7">
        <f>F5/J5</f>
        <v>0.7142857142857143</v>
      </c>
      <c r="H5" s="6">
        <v>2</v>
      </c>
      <c r="I5" s="7">
        <f>H5/J5</f>
        <v>0.2857142857142857</v>
      </c>
      <c r="J5" s="6">
        <f>SUM(D5,F5,H5)</f>
        <v>7</v>
      </c>
      <c r="K5" s="7">
        <f t="shared" ref="K5:K7" si="0">E5+G5+I5</f>
        <v>1</v>
      </c>
    </row>
    <row r="6" spans="1:12">
      <c r="C6" s="8">
        <v>3</v>
      </c>
      <c r="D6" s="6">
        <v>1</v>
      </c>
      <c r="E6" s="7">
        <f>D6/J6</f>
        <v>0.14285714285714285</v>
      </c>
      <c r="F6" s="6">
        <v>2</v>
      </c>
      <c r="G6" s="7">
        <f>F6/J6</f>
        <v>0.2857142857142857</v>
      </c>
      <c r="H6" s="6">
        <v>4</v>
      </c>
      <c r="I6" s="7">
        <f>H6/J6</f>
        <v>0.5714285714285714</v>
      </c>
      <c r="J6" s="6">
        <f>SUM(D6,F6,H6)</f>
        <v>7</v>
      </c>
      <c r="K6" s="7">
        <f t="shared" si="0"/>
        <v>1</v>
      </c>
    </row>
    <row r="7" spans="1:12">
      <c r="C7" s="8">
        <v>4</v>
      </c>
      <c r="D7" s="6">
        <v>0</v>
      </c>
      <c r="E7" s="7">
        <f>D7/J7</f>
        <v>0</v>
      </c>
      <c r="F7" s="6">
        <v>4</v>
      </c>
      <c r="G7" s="7">
        <f>F7/J7</f>
        <v>0.5714285714285714</v>
      </c>
      <c r="H7" s="6">
        <v>3</v>
      </c>
      <c r="I7" s="16">
        <f>H7/J7</f>
        <v>0.42857142857142855</v>
      </c>
      <c r="J7" s="6">
        <f>SUM(D7,F7,H7)</f>
        <v>7</v>
      </c>
      <c r="K7" s="7">
        <f t="shared" si="0"/>
        <v>1</v>
      </c>
    </row>
    <row r="8" spans="1:12">
      <c r="C8" s="5" t="s">
        <v>2</v>
      </c>
      <c r="D8" s="9">
        <f>SUM(D4:D7)</f>
        <v>2</v>
      </c>
      <c r="E8" s="7"/>
      <c r="F8" s="9">
        <f>SUM(F4:F7)</f>
        <v>13</v>
      </c>
      <c r="G8" s="7"/>
      <c r="H8" s="9">
        <f>SUM(H4:H7)</f>
        <v>13</v>
      </c>
      <c r="I8" s="7"/>
      <c r="J8" s="9">
        <f>SUM(J4:J7)</f>
        <v>28</v>
      </c>
      <c r="K8" s="7"/>
    </row>
    <row r="9" spans="1:12">
      <c r="C9" s="18" t="s">
        <v>3</v>
      </c>
      <c r="D9" s="19">
        <f>D8/J8</f>
        <v>7.1428571428571425E-2</v>
      </c>
      <c r="E9" s="20"/>
      <c r="F9" s="19">
        <f>F8/J8</f>
        <v>0.4642857142857143</v>
      </c>
      <c r="G9" s="20"/>
      <c r="H9" s="19">
        <f>H8/J8</f>
        <v>0.4642857142857143</v>
      </c>
      <c r="I9" s="20"/>
      <c r="J9" s="19">
        <f>F9+H9</f>
        <v>0.9285714285714286</v>
      </c>
      <c r="K9" s="39" t="s">
        <v>20</v>
      </c>
      <c r="L9" s="38"/>
    </row>
    <row r="10" spans="1:12">
      <c r="B10" s="26"/>
      <c r="C10" s="27"/>
      <c r="D10" s="28"/>
      <c r="E10" s="29"/>
      <c r="F10" s="28"/>
      <c r="G10" s="29"/>
      <c r="H10" s="28"/>
      <c r="I10" s="29"/>
      <c r="J10" s="28"/>
      <c r="K10" s="30"/>
      <c r="L10" s="26"/>
    </row>
    <row r="11" spans="1:12">
      <c r="C11" s="22"/>
      <c r="D11" s="23" t="s">
        <v>17</v>
      </c>
      <c r="E11" s="24"/>
      <c r="F11" s="25" t="s">
        <v>18</v>
      </c>
      <c r="G11" s="24"/>
      <c r="H11" s="23" t="s">
        <v>19</v>
      </c>
      <c r="I11" s="24"/>
      <c r="J11" s="25" t="s">
        <v>2</v>
      </c>
      <c r="K11" s="24"/>
    </row>
    <row r="12" spans="1:12">
      <c r="C12" s="6">
        <v>5</v>
      </c>
      <c r="D12" s="6">
        <v>1</v>
      </c>
      <c r="E12" s="7">
        <f>D12/J12</f>
        <v>0.14285714285714285</v>
      </c>
      <c r="F12" s="6">
        <v>1</v>
      </c>
      <c r="G12" s="7">
        <f>F12/J12</f>
        <v>0.14285714285714285</v>
      </c>
      <c r="H12" s="6">
        <v>5</v>
      </c>
      <c r="I12" s="7">
        <f>H12/J12</f>
        <v>0.7142857142857143</v>
      </c>
      <c r="J12" s="6">
        <f>D12+F12+H12</f>
        <v>7</v>
      </c>
      <c r="K12" s="7">
        <f>E12+G12+I12</f>
        <v>1</v>
      </c>
    </row>
    <row r="13" spans="1:12">
      <c r="C13" s="31"/>
      <c r="D13" s="32"/>
      <c r="E13" s="33"/>
      <c r="F13" s="32"/>
      <c r="G13" s="33"/>
      <c r="H13" s="32"/>
      <c r="I13" s="33"/>
      <c r="J13" s="32"/>
      <c r="K13" s="30"/>
    </row>
    <row r="14" spans="1:12">
      <c r="C14" s="5"/>
      <c r="D14" s="10" t="s">
        <v>10</v>
      </c>
      <c r="E14" s="7" t="s">
        <v>4</v>
      </c>
      <c r="F14" s="11"/>
      <c r="G14" s="12"/>
      <c r="H14" s="10" t="s">
        <v>11</v>
      </c>
      <c r="I14" s="7" t="s">
        <v>4</v>
      </c>
      <c r="J14" s="6" t="s">
        <v>2</v>
      </c>
      <c r="K14" s="7" t="s">
        <v>4</v>
      </c>
    </row>
    <row r="15" spans="1:12">
      <c r="C15" s="6">
        <v>6</v>
      </c>
      <c r="D15" s="6">
        <v>1</v>
      </c>
      <c r="E15" s="7">
        <f>D15/J15</f>
        <v>0.16666666666666666</v>
      </c>
      <c r="F15" s="11"/>
      <c r="G15" s="12"/>
      <c r="H15" s="8">
        <v>5</v>
      </c>
      <c r="I15" s="7">
        <f>H15/J15</f>
        <v>0.83333333333333337</v>
      </c>
      <c r="J15" s="6">
        <f>D15+H15</f>
        <v>6</v>
      </c>
      <c r="K15" s="7">
        <f>E15+I15</f>
        <v>1</v>
      </c>
    </row>
    <row r="16" spans="1:12">
      <c r="C16" s="6">
        <v>7</v>
      </c>
      <c r="D16" s="6">
        <v>1</v>
      </c>
      <c r="E16" s="7">
        <f>D16/J16</f>
        <v>0.16666666666666666</v>
      </c>
      <c r="F16" s="11"/>
      <c r="G16" s="12"/>
      <c r="H16" s="8">
        <v>5</v>
      </c>
      <c r="I16" s="7">
        <f>H16/J16</f>
        <v>0.83333333333333337</v>
      </c>
      <c r="J16" s="6">
        <f>D16+H16</f>
        <v>6</v>
      </c>
      <c r="K16" s="7">
        <f>E16+I16</f>
        <v>1</v>
      </c>
    </row>
    <row r="17" spans="2:11">
      <c r="C17" s="5" t="s">
        <v>2</v>
      </c>
      <c r="D17" s="6">
        <f>SUM(D15:D16)</f>
        <v>2</v>
      </c>
      <c r="E17" s="7"/>
      <c r="F17" s="11"/>
      <c r="G17" s="12"/>
      <c r="H17" s="6">
        <f>SUM(H15:H16)</f>
        <v>10</v>
      </c>
      <c r="I17" s="7"/>
      <c r="J17" s="6">
        <f>SUM(J15:J16)</f>
        <v>12</v>
      </c>
      <c r="K17" s="7"/>
    </row>
    <row r="18" spans="2:11">
      <c r="C18" s="5" t="s">
        <v>3</v>
      </c>
      <c r="D18" s="35">
        <f>D17/J17</f>
        <v>0.16666666666666666</v>
      </c>
      <c r="E18" s="34"/>
      <c r="F18" s="11"/>
      <c r="G18" s="12"/>
      <c r="H18" s="35">
        <f>H17/J17</f>
        <v>0.83333333333333337</v>
      </c>
      <c r="I18" s="34"/>
      <c r="J18" s="17">
        <f>D18+H18</f>
        <v>1</v>
      </c>
      <c r="K18" s="7"/>
    </row>
    <row r="19" spans="2:11">
      <c r="C19" s="1"/>
      <c r="J19" s="36"/>
    </row>
    <row r="20" spans="2:11">
      <c r="C20" s="1"/>
    </row>
    <row r="21" spans="2:11">
      <c r="B21" s="13" t="s">
        <v>12</v>
      </c>
      <c r="C21" s="80" t="s">
        <v>80</v>
      </c>
      <c r="D21" s="72"/>
      <c r="E21" s="72"/>
      <c r="F21" s="72"/>
      <c r="G21" s="72"/>
      <c r="H21" s="72"/>
      <c r="I21" s="72"/>
      <c r="J21" s="72"/>
      <c r="K21" s="73"/>
    </row>
    <row r="22" spans="2:11">
      <c r="B22" s="14"/>
      <c r="C22" s="74"/>
      <c r="D22" s="75"/>
      <c r="E22" s="75"/>
      <c r="F22" s="75"/>
      <c r="G22" s="75"/>
      <c r="H22" s="75"/>
      <c r="I22" s="75"/>
      <c r="J22" s="75"/>
      <c r="K22" s="76"/>
    </row>
    <row r="23" spans="2:11">
      <c r="B23" s="15"/>
      <c r="C23" s="77"/>
      <c r="D23" s="78"/>
      <c r="E23" s="78"/>
      <c r="F23" s="78"/>
      <c r="G23" s="78"/>
      <c r="H23" s="78"/>
      <c r="I23" s="78"/>
      <c r="J23" s="78"/>
      <c r="K23" s="79"/>
    </row>
    <row r="24" spans="2:11">
      <c r="B24" s="13" t="s">
        <v>13</v>
      </c>
      <c r="C24" s="63" t="s">
        <v>100</v>
      </c>
      <c r="D24" s="81"/>
      <c r="E24" s="81"/>
      <c r="F24" s="81"/>
      <c r="G24" s="81"/>
      <c r="H24" s="81"/>
      <c r="I24" s="81"/>
      <c r="J24" s="81"/>
      <c r="K24" s="82"/>
    </row>
    <row r="25" spans="2:11">
      <c r="B25" s="14"/>
      <c r="C25" s="83"/>
      <c r="D25" s="84"/>
      <c r="E25" s="84"/>
      <c r="F25" s="84"/>
      <c r="G25" s="84"/>
      <c r="H25" s="84"/>
      <c r="I25" s="84"/>
      <c r="J25" s="84"/>
      <c r="K25" s="85"/>
    </row>
    <row r="26" spans="2:11">
      <c r="B26" s="15"/>
      <c r="C26" s="86"/>
      <c r="D26" s="87"/>
      <c r="E26" s="87"/>
      <c r="F26" s="87"/>
      <c r="G26" s="87"/>
      <c r="H26" s="87"/>
      <c r="I26" s="87"/>
      <c r="J26" s="87"/>
      <c r="K26" s="88"/>
    </row>
    <row r="27" spans="2:11">
      <c r="B27" s="13" t="s">
        <v>14</v>
      </c>
      <c r="C27" s="63" t="s">
        <v>81</v>
      </c>
      <c r="D27" s="64"/>
      <c r="E27" s="64"/>
      <c r="F27" s="64"/>
      <c r="G27" s="64"/>
      <c r="H27" s="64"/>
      <c r="I27" s="64"/>
      <c r="J27" s="64"/>
      <c r="K27" s="65"/>
    </row>
    <row r="28" spans="2:11">
      <c r="B28" s="14"/>
      <c r="C28" s="66"/>
      <c r="D28" s="67"/>
      <c r="E28" s="67"/>
      <c r="F28" s="67"/>
      <c r="G28" s="67"/>
      <c r="H28" s="67"/>
      <c r="I28" s="67"/>
      <c r="J28" s="67"/>
      <c r="K28" s="68"/>
    </row>
    <row r="29" spans="2:11">
      <c r="B29" s="15"/>
      <c r="C29" s="69"/>
      <c r="D29" s="70"/>
      <c r="E29" s="70"/>
      <c r="F29" s="70"/>
      <c r="G29" s="70"/>
      <c r="H29" s="70"/>
      <c r="I29" s="70"/>
      <c r="J29" s="70"/>
      <c r="K29" s="71"/>
    </row>
    <row r="30" spans="2:11">
      <c r="B30" s="13" t="s">
        <v>15</v>
      </c>
      <c r="C30" s="80" t="s">
        <v>79</v>
      </c>
      <c r="D30" s="72"/>
      <c r="E30" s="72"/>
      <c r="F30" s="72"/>
      <c r="G30" s="72"/>
      <c r="H30" s="72"/>
      <c r="I30" s="72"/>
      <c r="J30" s="72"/>
      <c r="K30" s="73"/>
    </row>
    <row r="31" spans="2:11">
      <c r="B31" s="14"/>
      <c r="C31" s="74"/>
      <c r="D31" s="75"/>
      <c r="E31" s="75"/>
      <c r="F31" s="75"/>
      <c r="G31" s="75"/>
      <c r="H31" s="75"/>
      <c r="I31" s="75"/>
      <c r="J31" s="75"/>
      <c r="K31" s="76"/>
    </row>
    <row r="32" spans="2:11">
      <c r="B32" s="15"/>
      <c r="C32" s="77"/>
      <c r="D32" s="78"/>
      <c r="E32" s="78"/>
      <c r="F32" s="78"/>
      <c r="G32" s="78"/>
      <c r="H32" s="78"/>
      <c r="I32" s="78"/>
      <c r="J32" s="78"/>
      <c r="K32" s="79"/>
    </row>
    <row r="33" spans="2:11">
      <c r="B33" s="13" t="s">
        <v>0</v>
      </c>
      <c r="C33" s="80" t="s">
        <v>78</v>
      </c>
      <c r="D33" s="72"/>
      <c r="E33" s="72"/>
      <c r="F33" s="72"/>
      <c r="G33" s="72"/>
      <c r="H33" s="72"/>
      <c r="I33" s="72"/>
      <c r="J33" s="72"/>
      <c r="K33" s="73"/>
    </row>
    <row r="34" spans="2:11">
      <c r="B34" s="14"/>
      <c r="C34" s="74"/>
      <c r="D34" s="75"/>
      <c r="E34" s="75"/>
      <c r="F34" s="75"/>
      <c r="G34" s="75"/>
      <c r="H34" s="75"/>
      <c r="I34" s="75"/>
      <c r="J34" s="75"/>
      <c r="K34" s="76"/>
    </row>
    <row r="35" spans="2:11">
      <c r="B35" s="15"/>
      <c r="C35" s="77"/>
      <c r="D35" s="78"/>
      <c r="E35" s="78"/>
      <c r="F35" s="78"/>
      <c r="G35" s="78"/>
      <c r="H35" s="78"/>
      <c r="I35" s="78"/>
      <c r="J35" s="78"/>
      <c r="K35" s="79"/>
    </row>
    <row r="36" spans="2:11">
      <c r="B36" s="13" t="s">
        <v>1</v>
      </c>
      <c r="C36" s="80" t="s">
        <v>77</v>
      </c>
      <c r="D36" s="72"/>
      <c r="E36" s="72"/>
      <c r="F36" s="72"/>
      <c r="G36" s="72"/>
      <c r="H36" s="72"/>
      <c r="I36" s="72"/>
      <c r="J36" s="72"/>
      <c r="K36" s="73"/>
    </row>
    <row r="37" spans="2:11">
      <c r="B37" s="14"/>
      <c r="C37" s="74"/>
      <c r="D37" s="75"/>
      <c r="E37" s="75"/>
      <c r="F37" s="75"/>
      <c r="G37" s="75"/>
      <c r="H37" s="75"/>
      <c r="I37" s="75"/>
      <c r="J37" s="75"/>
      <c r="K37" s="76"/>
    </row>
    <row r="38" spans="2:11">
      <c r="B38" s="15"/>
      <c r="C38" s="77"/>
      <c r="D38" s="78"/>
      <c r="E38" s="78"/>
      <c r="F38" s="78"/>
      <c r="G38" s="78"/>
      <c r="H38" s="78"/>
      <c r="I38" s="78"/>
      <c r="J38" s="78"/>
      <c r="K38" s="79"/>
    </row>
    <row r="39" spans="2:11">
      <c r="B39" s="13" t="s">
        <v>16</v>
      </c>
      <c r="C39" s="63" t="s">
        <v>76</v>
      </c>
      <c r="D39" s="81"/>
      <c r="E39" s="81"/>
      <c r="F39" s="81"/>
      <c r="G39" s="81"/>
      <c r="H39" s="81"/>
      <c r="I39" s="81"/>
      <c r="J39" s="81"/>
      <c r="K39" s="82"/>
    </row>
    <row r="40" spans="2:11">
      <c r="B40" s="14"/>
      <c r="C40" s="83"/>
      <c r="D40" s="84"/>
      <c r="E40" s="84"/>
      <c r="F40" s="84"/>
      <c r="G40" s="84"/>
      <c r="H40" s="84"/>
      <c r="I40" s="84"/>
      <c r="J40" s="84"/>
      <c r="K40" s="85"/>
    </row>
    <row r="41" spans="2:11">
      <c r="B41" s="15"/>
      <c r="C41" s="86"/>
      <c r="D41" s="87"/>
      <c r="E41" s="87"/>
      <c r="F41" s="87"/>
      <c r="G41" s="87"/>
      <c r="H41" s="87"/>
      <c r="I41" s="87"/>
      <c r="J41" s="87"/>
      <c r="K41" s="88"/>
    </row>
    <row r="42" spans="2:11">
      <c r="B42" s="13" t="s">
        <v>21</v>
      </c>
      <c r="C42" s="63"/>
      <c r="D42" s="81"/>
      <c r="E42" s="81"/>
      <c r="F42" s="81"/>
      <c r="G42" s="81"/>
      <c r="H42" s="81"/>
      <c r="I42" s="81"/>
      <c r="J42" s="81"/>
      <c r="K42" s="82"/>
    </row>
    <row r="43" spans="2:11">
      <c r="B43" s="14" t="s">
        <v>34</v>
      </c>
      <c r="C43" s="83"/>
      <c r="D43" s="84"/>
      <c r="E43" s="84"/>
      <c r="F43" s="84"/>
      <c r="G43" s="84"/>
      <c r="H43" s="84"/>
      <c r="I43" s="84"/>
      <c r="J43" s="84"/>
      <c r="K43" s="85"/>
    </row>
    <row r="44" spans="2:11">
      <c r="B44" s="14"/>
      <c r="C44" s="83"/>
      <c r="D44" s="84"/>
      <c r="E44" s="84"/>
      <c r="F44" s="84"/>
      <c r="G44" s="84"/>
      <c r="H44" s="84"/>
      <c r="I44" s="84"/>
      <c r="J44" s="84"/>
      <c r="K44" s="85"/>
    </row>
    <row r="45" spans="2:11">
      <c r="B45" s="14"/>
      <c r="C45" s="83"/>
      <c r="D45" s="84"/>
      <c r="E45" s="84"/>
      <c r="F45" s="84"/>
      <c r="G45" s="84"/>
      <c r="H45" s="84"/>
      <c r="I45" s="84"/>
      <c r="J45" s="84"/>
      <c r="K45" s="85"/>
    </row>
    <row r="46" spans="2:11">
      <c r="B46" s="14"/>
      <c r="C46" s="86"/>
      <c r="D46" s="87"/>
      <c r="E46" s="87"/>
      <c r="F46" s="87"/>
      <c r="G46" s="87"/>
      <c r="H46" s="87"/>
      <c r="I46" s="87"/>
      <c r="J46" s="87"/>
      <c r="K46" s="88"/>
    </row>
    <row r="47" spans="2:11">
      <c r="B47" s="13" t="s">
        <v>22</v>
      </c>
      <c r="C47" s="80"/>
      <c r="D47" s="72"/>
      <c r="E47" s="72"/>
      <c r="F47" s="72"/>
      <c r="G47" s="72"/>
      <c r="H47" s="72"/>
      <c r="I47" s="72"/>
      <c r="J47" s="72"/>
      <c r="K47" s="73"/>
    </row>
    <row r="48" spans="2:11" ht="30">
      <c r="B48" s="48" t="s">
        <v>35</v>
      </c>
      <c r="C48" s="74"/>
      <c r="D48" s="75"/>
      <c r="E48" s="75"/>
      <c r="F48" s="75"/>
      <c r="G48" s="75"/>
      <c r="H48" s="75"/>
      <c r="I48" s="75"/>
      <c r="J48" s="75"/>
      <c r="K48" s="76"/>
    </row>
    <row r="49" spans="2:11">
      <c r="B49" s="15"/>
      <c r="C49" s="77"/>
      <c r="D49" s="78"/>
      <c r="E49" s="78"/>
      <c r="F49" s="78"/>
      <c r="G49" s="78"/>
      <c r="H49" s="78"/>
      <c r="I49" s="78"/>
      <c r="J49" s="78"/>
      <c r="K49" s="79"/>
    </row>
    <row r="50" spans="2:11">
      <c r="B50" s="13" t="s">
        <v>23</v>
      </c>
      <c r="C50" s="80"/>
      <c r="D50" s="72"/>
      <c r="E50" s="72"/>
      <c r="F50" s="72"/>
      <c r="G50" s="72"/>
      <c r="H50" s="72"/>
      <c r="I50" s="72"/>
      <c r="J50" s="72"/>
      <c r="K50" s="73"/>
    </row>
    <row r="51" spans="2:11" ht="30">
      <c r="B51" s="48" t="s">
        <v>36</v>
      </c>
      <c r="C51" s="74"/>
      <c r="D51" s="75"/>
      <c r="E51" s="75"/>
      <c r="F51" s="75"/>
      <c r="G51" s="75"/>
      <c r="H51" s="75"/>
      <c r="I51" s="75"/>
      <c r="J51" s="75"/>
      <c r="K51" s="76"/>
    </row>
    <row r="52" spans="2:11">
      <c r="B52" s="15"/>
      <c r="C52" s="77"/>
      <c r="D52" s="78"/>
      <c r="E52" s="78"/>
      <c r="F52" s="78"/>
      <c r="G52" s="78"/>
      <c r="H52" s="78"/>
      <c r="I52" s="78"/>
      <c r="J52" s="78"/>
      <c r="K52" s="79"/>
    </row>
    <row r="53" spans="2:11">
      <c r="B53" s="13" t="s">
        <v>25</v>
      </c>
      <c r="C53" s="63" t="s">
        <v>101</v>
      </c>
      <c r="D53" s="72"/>
      <c r="E53" s="72"/>
      <c r="F53" s="72"/>
      <c r="G53" s="72"/>
      <c r="H53" s="72"/>
      <c r="I53" s="72"/>
      <c r="J53" s="72"/>
      <c r="K53" s="73"/>
    </row>
    <row r="54" spans="2:11">
      <c r="B54" s="48" t="s">
        <v>37</v>
      </c>
      <c r="C54" s="74"/>
      <c r="D54" s="75"/>
      <c r="E54" s="75"/>
      <c r="F54" s="75"/>
      <c r="G54" s="75"/>
      <c r="H54" s="75"/>
      <c r="I54" s="75"/>
      <c r="J54" s="75"/>
      <c r="K54" s="76"/>
    </row>
    <row r="55" spans="2:11">
      <c r="B55" s="61"/>
      <c r="C55" s="74"/>
      <c r="D55" s="75"/>
      <c r="E55" s="75"/>
      <c r="F55" s="75"/>
      <c r="G55" s="75"/>
      <c r="H55" s="75"/>
      <c r="I55" s="75"/>
      <c r="J55" s="75"/>
      <c r="K55" s="76"/>
    </row>
    <row r="56" spans="2:11">
      <c r="B56" s="61"/>
      <c r="C56" s="74"/>
      <c r="D56" s="75"/>
      <c r="E56" s="75"/>
      <c r="F56" s="75"/>
      <c r="G56" s="75"/>
      <c r="H56" s="75"/>
      <c r="I56" s="75"/>
      <c r="J56" s="75"/>
      <c r="K56" s="76"/>
    </row>
    <row r="57" spans="2:11">
      <c r="B57" s="61"/>
      <c r="C57" s="74"/>
      <c r="D57" s="75"/>
      <c r="E57" s="75"/>
      <c r="F57" s="75"/>
      <c r="G57" s="75"/>
      <c r="H57" s="75"/>
      <c r="I57" s="75"/>
      <c r="J57" s="75"/>
      <c r="K57" s="76"/>
    </row>
    <row r="58" spans="2:11">
      <c r="B58" s="61"/>
      <c r="C58" s="74"/>
      <c r="D58" s="75"/>
      <c r="E58" s="75"/>
      <c r="F58" s="75"/>
      <c r="G58" s="75"/>
      <c r="H58" s="75"/>
      <c r="I58" s="75"/>
      <c r="J58" s="75"/>
      <c r="K58" s="76"/>
    </row>
    <row r="59" spans="2:11">
      <c r="B59" s="61"/>
      <c r="C59" s="74"/>
      <c r="D59" s="75"/>
      <c r="E59" s="75"/>
      <c r="F59" s="75"/>
      <c r="G59" s="75"/>
      <c r="H59" s="75"/>
      <c r="I59" s="75"/>
      <c r="J59" s="75"/>
      <c r="K59" s="76"/>
    </row>
    <row r="60" spans="2:11">
      <c r="B60" s="61"/>
      <c r="C60" s="74"/>
      <c r="D60" s="75"/>
      <c r="E60" s="75"/>
      <c r="F60" s="75"/>
      <c r="G60" s="75"/>
      <c r="H60" s="75"/>
      <c r="I60" s="75"/>
      <c r="J60" s="75"/>
      <c r="K60" s="76"/>
    </row>
    <row r="61" spans="2:11">
      <c r="B61" s="15"/>
      <c r="C61" s="77"/>
      <c r="D61" s="78"/>
      <c r="E61" s="78"/>
      <c r="F61" s="78"/>
      <c r="G61" s="78"/>
      <c r="H61" s="78"/>
      <c r="I61" s="78"/>
      <c r="J61" s="78"/>
      <c r="K61" s="79"/>
    </row>
  </sheetData>
  <mergeCells count="13">
    <mergeCell ref="A1:K1"/>
    <mergeCell ref="C27:K29"/>
    <mergeCell ref="C53:K61"/>
    <mergeCell ref="C47:K49"/>
    <mergeCell ref="C50:K52"/>
    <mergeCell ref="C42:K46"/>
    <mergeCell ref="C39:K41"/>
    <mergeCell ref="C30:K32"/>
    <mergeCell ref="C33:K35"/>
    <mergeCell ref="C36:K38"/>
    <mergeCell ref="D2:K2"/>
    <mergeCell ref="C21:K23"/>
    <mergeCell ref="C24:K26"/>
  </mergeCells>
  <pageMargins left="0.7" right="0.7" top="0.75" bottom="0.75" header="0.3" footer="0.3"/>
  <pageSetup scale="89" orientation="landscape" r:id="rId1"/>
</worksheet>
</file>

<file path=xl/worksheets/sheet2.xml><?xml version="1.0" encoding="utf-8"?>
<worksheet xmlns="http://schemas.openxmlformats.org/spreadsheetml/2006/main" xmlns:r="http://schemas.openxmlformats.org/officeDocument/2006/relationships">
  <sheetPr>
    <pageSetUpPr fitToPage="1"/>
  </sheetPr>
  <dimension ref="A1:L58"/>
  <sheetViews>
    <sheetView workbookViewId="0">
      <selection activeCell="C3" sqref="C3:K18"/>
    </sheetView>
  </sheetViews>
  <sheetFormatPr defaultRowHeight="15"/>
  <cols>
    <col min="1" max="1" width="10.7109375" bestFit="1" customWidth="1"/>
    <col min="2" max="2" width="34.5703125" bestFit="1" customWidth="1"/>
    <col min="3" max="3" width="10" bestFit="1" customWidth="1"/>
    <col min="4" max="4" width="16.140625" bestFit="1" customWidth="1"/>
    <col min="5" max="5" width="7.140625" style="2" bestFit="1" customWidth="1"/>
    <col min="6" max="6" width="11.28515625" bestFit="1" customWidth="1"/>
    <col min="7" max="7" width="5.5703125" style="2" bestFit="1" customWidth="1"/>
    <col min="8" max="8" width="13.140625" bestFit="1" customWidth="1"/>
    <col min="9" max="9" width="8.140625" style="2" bestFit="1" customWidth="1"/>
    <col min="11" max="11" width="12.85546875" style="3" bestFit="1" customWidth="1"/>
  </cols>
  <sheetData>
    <row r="1" spans="1:12" ht="23.25">
      <c r="A1" s="62" t="s">
        <v>33</v>
      </c>
      <c r="B1" s="62"/>
      <c r="C1" s="62"/>
      <c r="D1" s="62"/>
      <c r="E1" s="62"/>
      <c r="F1" s="62"/>
      <c r="G1" s="62"/>
      <c r="H1" s="62"/>
      <c r="I1" s="62"/>
      <c r="J1" s="62"/>
      <c r="K1" s="62"/>
    </row>
    <row r="2" spans="1:12" ht="37.5">
      <c r="A2" s="45" t="s">
        <v>38</v>
      </c>
      <c r="B2" s="46" t="s">
        <v>39</v>
      </c>
      <c r="D2" s="89" t="s">
        <v>6</v>
      </c>
      <c r="E2" s="89"/>
      <c r="F2" s="89"/>
      <c r="G2" s="89"/>
      <c r="H2" s="89"/>
      <c r="I2" s="89"/>
      <c r="J2" s="89"/>
      <c r="K2" s="89"/>
    </row>
    <row r="3" spans="1:12">
      <c r="C3" s="5" t="s">
        <v>5</v>
      </c>
      <c r="D3" s="6" t="s">
        <v>7</v>
      </c>
      <c r="E3" s="7" t="s">
        <v>4</v>
      </c>
      <c r="F3" s="6" t="s">
        <v>9</v>
      </c>
      <c r="G3" s="7" t="s">
        <v>4</v>
      </c>
      <c r="H3" s="6" t="s">
        <v>8</v>
      </c>
      <c r="I3" s="7" t="s">
        <v>4</v>
      </c>
      <c r="J3" s="6" t="s">
        <v>2</v>
      </c>
      <c r="K3" s="7" t="s">
        <v>4</v>
      </c>
    </row>
    <row r="4" spans="1:12">
      <c r="C4" s="8">
        <v>1</v>
      </c>
      <c r="D4" s="6">
        <v>0</v>
      </c>
      <c r="E4" s="7">
        <f>D4/J4</f>
        <v>0</v>
      </c>
      <c r="F4" s="6">
        <v>1</v>
      </c>
      <c r="G4" s="7">
        <f>F4/J4</f>
        <v>0.125</v>
      </c>
      <c r="H4" s="6">
        <v>7</v>
      </c>
      <c r="I4" s="7">
        <f>H4/J4</f>
        <v>0.875</v>
      </c>
      <c r="J4" s="6">
        <f>SUM(D4,F4,,H4)</f>
        <v>8</v>
      </c>
      <c r="K4" s="7">
        <f>E4+G4+I4</f>
        <v>1</v>
      </c>
    </row>
    <row r="5" spans="1:12">
      <c r="C5" s="8">
        <v>2</v>
      </c>
      <c r="D5" s="6">
        <v>1</v>
      </c>
      <c r="E5" s="7">
        <f>D5/J5</f>
        <v>0.125</v>
      </c>
      <c r="F5" s="6">
        <v>1</v>
      </c>
      <c r="G5" s="7">
        <f>F5/J5</f>
        <v>0.125</v>
      </c>
      <c r="H5" s="6">
        <v>6</v>
      </c>
      <c r="I5" s="7">
        <f>H5/J5</f>
        <v>0.75</v>
      </c>
      <c r="J5" s="6">
        <f>SUM(D5,F5,H5)</f>
        <v>8</v>
      </c>
      <c r="K5" s="7">
        <f t="shared" ref="K5:K7" si="0">E5+G5+I5</f>
        <v>1</v>
      </c>
    </row>
    <row r="6" spans="1:12">
      <c r="C6" s="8">
        <v>3</v>
      </c>
      <c r="D6" s="6">
        <v>1</v>
      </c>
      <c r="E6" s="7">
        <f>D6/J6</f>
        <v>0.125</v>
      </c>
      <c r="F6" s="6">
        <v>2</v>
      </c>
      <c r="G6" s="7">
        <f>F6/J6</f>
        <v>0.25</v>
      </c>
      <c r="H6" s="6">
        <v>5</v>
      </c>
      <c r="I6" s="7">
        <f>H6/J6</f>
        <v>0.625</v>
      </c>
      <c r="J6" s="6">
        <f>SUM(D6,F6,H6)</f>
        <v>8</v>
      </c>
      <c r="K6" s="7">
        <f t="shared" si="0"/>
        <v>1</v>
      </c>
    </row>
    <row r="7" spans="1:12">
      <c r="C7" s="8">
        <v>4</v>
      </c>
      <c r="D7" s="6">
        <v>0</v>
      </c>
      <c r="E7" s="7">
        <f>D7/J7</f>
        <v>0</v>
      </c>
      <c r="F7" s="6">
        <v>2</v>
      </c>
      <c r="G7" s="7">
        <f>F7/J7</f>
        <v>0.25</v>
      </c>
      <c r="H7" s="6">
        <v>6</v>
      </c>
      <c r="I7" s="16">
        <f>H7/J7</f>
        <v>0.75</v>
      </c>
      <c r="J7" s="6">
        <f>SUM(D7,F7,H7)</f>
        <v>8</v>
      </c>
      <c r="K7" s="7">
        <f t="shared" si="0"/>
        <v>1</v>
      </c>
    </row>
    <row r="8" spans="1:12">
      <c r="C8" s="5" t="s">
        <v>2</v>
      </c>
      <c r="D8" s="9">
        <f>SUM(D4:D7)</f>
        <v>2</v>
      </c>
      <c r="E8" s="7"/>
      <c r="F8" s="9">
        <f>SUM(F4:F7)</f>
        <v>6</v>
      </c>
      <c r="G8" s="7"/>
      <c r="H8" s="9">
        <f>SUM(H4:H7)</f>
        <v>24</v>
      </c>
      <c r="I8" s="7"/>
      <c r="J8" s="9">
        <f>SUM(J4:J7)</f>
        <v>32</v>
      </c>
      <c r="K8" s="7"/>
    </row>
    <row r="9" spans="1:12">
      <c r="C9" s="18" t="s">
        <v>3</v>
      </c>
      <c r="D9" s="19">
        <f>D8/J8</f>
        <v>6.25E-2</v>
      </c>
      <c r="E9" s="20"/>
      <c r="F9" s="19">
        <f>F8/J8</f>
        <v>0.1875</v>
      </c>
      <c r="G9" s="20"/>
      <c r="H9" s="19">
        <f>H8/J8</f>
        <v>0.75</v>
      </c>
      <c r="I9" s="20"/>
      <c r="J9" s="19">
        <f>F9+H9</f>
        <v>0.9375</v>
      </c>
      <c r="K9" s="39" t="s">
        <v>20</v>
      </c>
      <c r="L9" s="38"/>
    </row>
    <row r="10" spans="1:12">
      <c r="B10" s="26"/>
      <c r="C10" s="27"/>
      <c r="D10" s="28"/>
      <c r="E10" s="29"/>
      <c r="F10" s="28"/>
      <c r="G10" s="29"/>
      <c r="H10" s="28"/>
      <c r="I10" s="29"/>
      <c r="J10" s="28"/>
      <c r="K10" s="30"/>
      <c r="L10" s="26"/>
    </row>
    <row r="11" spans="1:12">
      <c r="C11" s="22"/>
      <c r="D11" s="23" t="s">
        <v>17</v>
      </c>
      <c r="E11" s="24"/>
      <c r="F11" s="25" t="s">
        <v>18</v>
      </c>
      <c r="G11" s="24"/>
      <c r="H11" s="23" t="s">
        <v>19</v>
      </c>
      <c r="I11" s="24"/>
      <c r="J11" s="25" t="s">
        <v>2</v>
      </c>
      <c r="K11" s="24"/>
    </row>
    <row r="12" spans="1:12">
      <c r="C12" s="6">
        <v>5</v>
      </c>
      <c r="D12" s="6">
        <v>0</v>
      </c>
      <c r="E12" s="7">
        <f>D12/J12</f>
        <v>0</v>
      </c>
      <c r="F12" s="6">
        <v>1</v>
      </c>
      <c r="G12" s="7">
        <f>F12/J12</f>
        <v>0.125</v>
      </c>
      <c r="H12" s="6">
        <v>7</v>
      </c>
      <c r="I12" s="7">
        <f>H12/J12</f>
        <v>0.875</v>
      </c>
      <c r="J12" s="6">
        <f>D12+F12+H12</f>
        <v>8</v>
      </c>
      <c r="K12" s="7">
        <f>E12+G12+I12</f>
        <v>1</v>
      </c>
    </row>
    <row r="13" spans="1:12">
      <c r="C13" s="31"/>
      <c r="D13" s="32"/>
      <c r="E13" s="33"/>
      <c r="F13" s="32"/>
      <c r="G13" s="33"/>
      <c r="H13" s="32"/>
      <c r="I13" s="33"/>
      <c r="J13" s="32"/>
      <c r="K13" s="30"/>
    </row>
    <row r="14" spans="1:12">
      <c r="C14" s="5"/>
      <c r="D14" s="10" t="s">
        <v>10</v>
      </c>
      <c r="E14" s="7" t="s">
        <v>4</v>
      </c>
      <c r="F14" s="11"/>
      <c r="G14" s="12"/>
      <c r="H14" s="10" t="s">
        <v>11</v>
      </c>
      <c r="I14" s="7" t="s">
        <v>4</v>
      </c>
      <c r="J14" s="6" t="s">
        <v>2</v>
      </c>
      <c r="K14" s="7" t="s">
        <v>4</v>
      </c>
    </row>
    <row r="15" spans="1:12">
      <c r="C15" s="6">
        <v>6</v>
      </c>
      <c r="D15" s="6">
        <v>0</v>
      </c>
      <c r="E15" s="7">
        <f>D15/J15</f>
        <v>0</v>
      </c>
      <c r="F15" s="11"/>
      <c r="G15" s="12"/>
      <c r="H15" s="8">
        <v>8</v>
      </c>
      <c r="I15" s="7">
        <f>H15/J15</f>
        <v>1</v>
      </c>
      <c r="J15" s="6">
        <f>D15+H15</f>
        <v>8</v>
      </c>
      <c r="K15" s="7">
        <f>E15+I15</f>
        <v>1</v>
      </c>
    </row>
    <row r="16" spans="1:12">
      <c r="C16" s="6">
        <v>7</v>
      </c>
      <c r="D16" s="6">
        <v>3</v>
      </c>
      <c r="E16" s="7">
        <f>D16/J16</f>
        <v>0.375</v>
      </c>
      <c r="F16" s="11"/>
      <c r="G16" s="12"/>
      <c r="H16" s="8">
        <v>5</v>
      </c>
      <c r="I16" s="7">
        <f>H16/J16</f>
        <v>0.625</v>
      </c>
      <c r="J16" s="6">
        <f>D16+H16</f>
        <v>8</v>
      </c>
      <c r="K16" s="7">
        <f>E16+I16</f>
        <v>1</v>
      </c>
    </row>
    <row r="17" spans="2:11">
      <c r="C17" s="5" t="s">
        <v>2</v>
      </c>
      <c r="D17" s="9">
        <f>SUM(D15:D16)</f>
        <v>3</v>
      </c>
      <c r="E17" s="7"/>
      <c r="F17" s="11"/>
      <c r="G17" s="12"/>
      <c r="H17" s="9">
        <f>SUM(H15:H16)</f>
        <v>13</v>
      </c>
      <c r="I17" s="7"/>
      <c r="J17" s="6">
        <f>SUM(J15:J16)</f>
        <v>16</v>
      </c>
      <c r="K17" s="7"/>
    </row>
    <row r="18" spans="2:11">
      <c r="C18" s="5" t="s">
        <v>3</v>
      </c>
      <c r="D18" s="35">
        <f>D17/J17</f>
        <v>0.1875</v>
      </c>
      <c r="E18" s="34"/>
      <c r="F18" s="11"/>
      <c r="G18" s="12"/>
      <c r="H18" s="35">
        <f>H17/J17</f>
        <v>0.8125</v>
      </c>
      <c r="I18" s="34"/>
      <c r="J18" s="17">
        <f>D18+H18</f>
        <v>1</v>
      </c>
      <c r="K18" s="7"/>
    </row>
    <row r="19" spans="2:11">
      <c r="C19" s="4"/>
      <c r="J19" s="36"/>
    </row>
    <row r="20" spans="2:11">
      <c r="C20" s="4"/>
    </row>
    <row r="21" spans="2:11">
      <c r="B21" s="13" t="s">
        <v>12</v>
      </c>
      <c r="C21" s="80"/>
      <c r="D21" s="72"/>
      <c r="E21" s="72"/>
      <c r="F21" s="72"/>
      <c r="G21" s="72"/>
      <c r="H21" s="72"/>
      <c r="I21" s="72"/>
      <c r="J21" s="72"/>
      <c r="K21" s="73"/>
    </row>
    <row r="22" spans="2:11">
      <c r="B22" s="14"/>
      <c r="C22" s="74"/>
      <c r="D22" s="75"/>
      <c r="E22" s="75"/>
      <c r="F22" s="75"/>
      <c r="G22" s="75"/>
      <c r="H22" s="75"/>
      <c r="I22" s="75"/>
      <c r="J22" s="75"/>
      <c r="K22" s="76"/>
    </row>
    <row r="23" spans="2:11">
      <c r="B23" s="15"/>
      <c r="C23" s="77"/>
      <c r="D23" s="78"/>
      <c r="E23" s="78"/>
      <c r="F23" s="78"/>
      <c r="G23" s="78"/>
      <c r="H23" s="78"/>
      <c r="I23" s="78"/>
      <c r="J23" s="78"/>
      <c r="K23" s="79"/>
    </row>
    <row r="24" spans="2:11">
      <c r="B24" s="13" t="s">
        <v>13</v>
      </c>
      <c r="C24" s="63" t="s">
        <v>95</v>
      </c>
      <c r="D24" s="81"/>
      <c r="E24" s="81"/>
      <c r="F24" s="81"/>
      <c r="G24" s="81"/>
      <c r="H24" s="81"/>
      <c r="I24" s="81"/>
      <c r="J24" s="81"/>
      <c r="K24" s="82"/>
    </row>
    <row r="25" spans="2:11">
      <c r="B25" s="14"/>
      <c r="C25" s="83"/>
      <c r="D25" s="84"/>
      <c r="E25" s="84"/>
      <c r="F25" s="84"/>
      <c r="G25" s="84"/>
      <c r="H25" s="84"/>
      <c r="I25" s="84"/>
      <c r="J25" s="84"/>
      <c r="K25" s="85"/>
    </row>
    <row r="26" spans="2:11">
      <c r="B26" s="60"/>
      <c r="C26" s="83"/>
      <c r="D26" s="84"/>
      <c r="E26" s="84"/>
      <c r="F26" s="84"/>
      <c r="G26" s="84"/>
      <c r="H26" s="84"/>
      <c r="I26" s="84"/>
      <c r="J26" s="84"/>
      <c r="K26" s="85"/>
    </row>
    <row r="27" spans="2:11">
      <c r="B27" s="14"/>
      <c r="C27" s="83"/>
      <c r="D27" s="84"/>
      <c r="E27" s="84"/>
      <c r="F27" s="84"/>
      <c r="G27" s="84"/>
      <c r="H27" s="84"/>
      <c r="I27" s="84"/>
      <c r="J27" s="84"/>
      <c r="K27" s="85"/>
    </row>
    <row r="28" spans="2:11">
      <c r="B28" s="14"/>
      <c r="C28" s="83"/>
      <c r="D28" s="84"/>
      <c r="E28" s="84"/>
      <c r="F28" s="84"/>
      <c r="G28" s="84"/>
      <c r="H28" s="84"/>
      <c r="I28" s="84"/>
      <c r="J28" s="84"/>
      <c r="K28" s="85"/>
    </row>
    <row r="29" spans="2:11">
      <c r="B29" s="14"/>
      <c r="C29" s="83"/>
      <c r="D29" s="90"/>
      <c r="E29" s="90"/>
      <c r="F29" s="90"/>
      <c r="G29" s="90"/>
      <c r="H29" s="90"/>
      <c r="I29" s="90"/>
      <c r="J29" s="90"/>
      <c r="K29" s="85"/>
    </row>
    <row r="30" spans="2:11">
      <c r="B30" s="14"/>
      <c r="C30" s="83"/>
      <c r="D30" s="90"/>
      <c r="E30" s="90"/>
      <c r="F30" s="90"/>
      <c r="G30" s="90"/>
      <c r="H30" s="90"/>
      <c r="I30" s="90"/>
      <c r="J30" s="90"/>
      <c r="K30" s="85"/>
    </row>
    <row r="31" spans="2:11">
      <c r="B31" s="14"/>
      <c r="C31" s="86"/>
      <c r="D31" s="87"/>
      <c r="E31" s="87"/>
      <c r="F31" s="87"/>
      <c r="G31" s="87"/>
      <c r="H31" s="87"/>
      <c r="I31" s="87"/>
      <c r="J31" s="87"/>
      <c r="K31" s="88"/>
    </row>
    <row r="32" spans="2:11">
      <c r="B32" s="13" t="s">
        <v>14</v>
      </c>
      <c r="C32" s="80" t="s">
        <v>82</v>
      </c>
      <c r="D32" s="72"/>
      <c r="E32" s="72"/>
      <c r="F32" s="72"/>
      <c r="G32" s="72"/>
      <c r="H32" s="72"/>
      <c r="I32" s="72"/>
      <c r="J32" s="72"/>
      <c r="K32" s="73"/>
    </row>
    <row r="33" spans="2:11">
      <c r="B33" s="14"/>
      <c r="C33" s="74"/>
      <c r="D33" s="75"/>
      <c r="E33" s="75"/>
      <c r="F33" s="75"/>
      <c r="G33" s="75"/>
      <c r="H33" s="75"/>
      <c r="I33" s="75"/>
      <c r="J33" s="75"/>
      <c r="K33" s="76"/>
    </row>
    <row r="34" spans="2:11">
      <c r="B34" s="15"/>
      <c r="C34" s="77"/>
      <c r="D34" s="78"/>
      <c r="E34" s="78"/>
      <c r="F34" s="78"/>
      <c r="G34" s="78"/>
      <c r="H34" s="78"/>
      <c r="I34" s="78"/>
      <c r="J34" s="78"/>
      <c r="K34" s="79"/>
    </row>
    <row r="35" spans="2:11">
      <c r="B35" s="13" t="s">
        <v>15</v>
      </c>
      <c r="C35" s="63"/>
      <c r="D35" s="81"/>
      <c r="E35" s="81"/>
      <c r="F35" s="81"/>
      <c r="G35" s="81"/>
      <c r="H35" s="81"/>
      <c r="I35" s="81"/>
      <c r="J35" s="81"/>
      <c r="K35" s="82"/>
    </row>
    <row r="36" spans="2:11">
      <c r="B36" s="14"/>
      <c r="C36" s="83"/>
      <c r="D36" s="84"/>
      <c r="E36" s="84"/>
      <c r="F36" s="84"/>
      <c r="G36" s="84"/>
      <c r="H36" s="84"/>
      <c r="I36" s="84"/>
      <c r="J36" s="84"/>
      <c r="K36" s="85"/>
    </row>
    <row r="37" spans="2:11">
      <c r="B37" s="15"/>
      <c r="C37" s="86"/>
      <c r="D37" s="87"/>
      <c r="E37" s="87"/>
      <c r="F37" s="87"/>
      <c r="G37" s="87"/>
      <c r="H37" s="87"/>
      <c r="I37" s="87"/>
      <c r="J37" s="87"/>
      <c r="K37" s="88"/>
    </row>
    <row r="38" spans="2:11">
      <c r="B38" s="13" t="s">
        <v>0</v>
      </c>
      <c r="C38" s="91"/>
      <c r="D38" s="92"/>
      <c r="E38" s="92"/>
      <c r="F38" s="92"/>
      <c r="G38" s="92"/>
      <c r="H38" s="92"/>
      <c r="I38" s="92"/>
      <c r="J38" s="92"/>
      <c r="K38" s="93"/>
    </row>
    <row r="39" spans="2:11">
      <c r="B39" s="14"/>
      <c r="C39" s="94"/>
      <c r="D39" s="95"/>
      <c r="E39" s="95"/>
      <c r="F39" s="95"/>
      <c r="G39" s="95"/>
      <c r="H39" s="95"/>
      <c r="I39" s="95"/>
      <c r="J39" s="95"/>
      <c r="K39" s="96"/>
    </row>
    <row r="40" spans="2:11">
      <c r="B40" s="15"/>
      <c r="C40" s="97"/>
      <c r="D40" s="98"/>
      <c r="E40" s="98"/>
      <c r="F40" s="98"/>
      <c r="G40" s="98"/>
      <c r="H40" s="98"/>
      <c r="I40" s="98"/>
      <c r="J40" s="98"/>
      <c r="K40" s="99"/>
    </row>
    <row r="41" spans="2:11">
      <c r="B41" s="13" t="s">
        <v>1</v>
      </c>
      <c r="C41" s="63"/>
      <c r="D41" s="81"/>
      <c r="E41" s="81"/>
      <c r="F41" s="81"/>
      <c r="G41" s="81"/>
      <c r="H41" s="81"/>
      <c r="I41" s="81"/>
      <c r="J41" s="81"/>
      <c r="K41" s="82"/>
    </row>
    <row r="42" spans="2:11">
      <c r="B42" s="14"/>
      <c r="C42" s="83"/>
      <c r="D42" s="84"/>
      <c r="E42" s="84"/>
      <c r="F42" s="84"/>
      <c r="G42" s="84"/>
      <c r="H42" s="84"/>
      <c r="I42" s="84"/>
      <c r="J42" s="84"/>
      <c r="K42" s="85"/>
    </row>
    <row r="43" spans="2:11">
      <c r="B43" s="15"/>
      <c r="C43" s="86"/>
      <c r="D43" s="87"/>
      <c r="E43" s="87"/>
      <c r="F43" s="87"/>
      <c r="G43" s="87"/>
      <c r="H43" s="87"/>
      <c r="I43" s="87"/>
      <c r="J43" s="87"/>
      <c r="K43" s="88"/>
    </row>
    <row r="44" spans="2:11">
      <c r="B44" s="13" t="s">
        <v>16</v>
      </c>
      <c r="C44" s="63" t="s">
        <v>83</v>
      </c>
      <c r="D44" s="81"/>
      <c r="E44" s="81"/>
      <c r="F44" s="81"/>
      <c r="G44" s="81"/>
      <c r="H44" s="81"/>
      <c r="I44" s="81"/>
      <c r="J44" s="81"/>
      <c r="K44" s="82"/>
    </row>
    <row r="45" spans="2:11">
      <c r="B45" s="14"/>
      <c r="C45" s="83"/>
      <c r="D45" s="84"/>
      <c r="E45" s="84"/>
      <c r="F45" s="84"/>
      <c r="G45" s="84"/>
      <c r="H45" s="84"/>
      <c r="I45" s="84"/>
      <c r="J45" s="84"/>
      <c r="K45" s="85"/>
    </row>
    <row r="46" spans="2:11">
      <c r="B46" s="15"/>
      <c r="C46" s="86"/>
      <c r="D46" s="87"/>
      <c r="E46" s="87"/>
      <c r="F46" s="87"/>
      <c r="G46" s="87"/>
      <c r="H46" s="87"/>
      <c r="I46" s="87"/>
      <c r="J46" s="87"/>
      <c r="K46" s="88"/>
    </row>
    <row r="47" spans="2:11">
      <c r="B47" s="13" t="s">
        <v>21</v>
      </c>
      <c r="C47" s="63"/>
      <c r="D47" s="81"/>
      <c r="E47" s="81"/>
      <c r="F47" s="81"/>
      <c r="G47" s="81"/>
      <c r="H47" s="81"/>
      <c r="I47" s="81"/>
      <c r="J47" s="81"/>
      <c r="K47" s="82"/>
    </row>
    <row r="48" spans="2:11">
      <c r="B48" s="14" t="s">
        <v>40</v>
      </c>
      <c r="C48" s="83"/>
      <c r="D48" s="84"/>
      <c r="E48" s="84"/>
      <c r="F48" s="84"/>
      <c r="G48" s="84"/>
      <c r="H48" s="84"/>
      <c r="I48" s="84"/>
      <c r="J48" s="84"/>
      <c r="K48" s="85"/>
    </row>
    <row r="49" spans="2:11">
      <c r="B49" s="15"/>
      <c r="C49" s="86"/>
      <c r="D49" s="87"/>
      <c r="E49" s="87"/>
      <c r="F49" s="87"/>
      <c r="G49" s="87"/>
      <c r="H49" s="87"/>
      <c r="I49" s="87"/>
      <c r="J49" s="87"/>
      <c r="K49" s="88"/>
    </row>
    <row r="50" spans="2:11">
      <c r="B50" s="13" t="s">
        <v>22</v>
      </c>
      <c r="C50" s="80"/>
      <c r="D50" s="72"/>
      <c r="E50" s="72"/>
      <c r="F50" s="72"/>
      <c r="G50" s="72"/>
      <c r="H50" s="72"/>
      <c r="I50" s="72"/>
      <c r="J50" s="72"/>
      <c r="K50" s="73"/>
    </row>
    <row r="51" spans="2:11">
      <c r="B51" s="14" t="s">
        <v>41</v>
      </c>
      <c r="C51" s="74"/>
      <c r="D51" s="75"/>
      <c r="E51" s="75"/>
      <c r="F51" s="75"/>
      <c r="G51" s="75"/>
      <c r="H51" s="75"/>
      <c r="I51" s="75"/>
      <c r="J51" s="75"/>
      <c r="K51" s="76"/>
    </row>
    <row r="52" spans="2:11">
      <c r="B52" s="15"/>
      <c r="C52" s="77"/>
      <c r="D52" s="78"/>
      <c r="E52" s="78"/>
      <c r="F52" s="78"/>
      <c r="G52" s="78"/>
      <c r="H52" s="78"/>
      <c r="I52" s="78"/>
      <c r="J52" s="78"/>
      <c r="K52" s="79"/>
    </row>
    <row r="53" spans="2:11">
      <c r="B53" s="13" t="s">
        <v>24</v>
      </c>
      <c r="C53" s="63" t="s">
        <v>99</v>
      </c>
      <c r="D53" s="81"/>
      <c r="E53" s="81"/>
      <c r="F53" s="81"/>
      <c r="G53" s="81"/>
      <c r="H53" s="81"/>
      <c r="I53" s="81"/>
      <c r="J53" s="81"/>
      <c r="K53" s="82"/>
    </row>
    <row r="54" spans="2:11">
      <c r="B54" s="14" t="s">
        <v>42</v>
      </c>
      <c r="C54" s="83"/>
      <c r="D54" s="84"/>
      <c r="E54" s="84"/>
      <c r="F54" s="84"/>
      <c r="G54" s="84"/>
      <c r="H54" s="84"/>
      <c r="I54" s="84"/>
      <c r="J54" s="84"/>
      <c r="K54" s="85"/>
    </row>
    <row r="55" spans="2:11">
      <c r="B55" s="14"/>
      <c r="C55" s="83"/>
      <c r="D55" s="84"/>
      <c r="E55" s="84"/>
      <c r="F55" s="84"/>
      <c r="G55" s="84"/>
      <c r="H55" s="84"/>
      <c r="I55" s="84"/>
      <c r="J55" s="84"/>
      <c r="K55" s="85"/>
    </row>
    <row r="56" spans="2:11">
      <c r="B56" s="14"/>
      <c r="C56" s="83"/>
      <c r="D56" s="84"/>
      <c r="E56" s="84"/>
      <c r="F56" s="84"/>
      <c r="G56" s="84"/>
      <c r="H56" s="84"/>
      <c r="I56" s="84"/>
      <c r="J56" s="84"/>
      <c r="K56" s="85"/>
    </row>
    <row r="57" spans="2:11">
      <c r="B57" s="14"/>
      <c r="C57" s="83"/>
      <c r="D57" s="84"/>
      <c r="E57" s="84"/>
      <c r="F57" s="84"/>
      <c r="G57" s="84"/>
      <c r="H57" s="84"/>
      <c r="I57" s="84"/>
      <c r="J57" s="84"/>
      <c r="K57" s="85"/>
    </row>
    <row r="58" spans="2:11">
      <c r="B58" s="15"/>
      <c r="C58" s="86"/>
      <c r="D58" s="87"/>
      <c r="E58" s="87"/>
      <c r="F58" s="87"/>
      <c r="G58" s="87"/>
      <c r="H58" s="87"/>
      <c r="I58" s="87"/>
      <c r="J58" s="87"/>
      <c r="K58" s="88"/>
    </row>
  </sheetData>
  <mergeCells count="12">
    <mergeCell ref="C47:K49"/>
    <mergeCell ref="C50:K52"/>
    <mergeCell ref="C53:K58"/>
    <mergeCell ref="C38:K40"/>
    <mergeCell ref="C41:K43"/>
    <mergeCell ref="C44:K46"/>
    <mergeCell ref="C35:K37"/>
    <mergeCell ref="A1:K1"/>
    <mergeCell ref="D2:K2"/>
    <mergeCell ref="C21:K23"/>
    <mergeCell ref="C32:K34"/>
    <mergeCell ref="C24:K31"/>
  </mergeCells>
  <pageMargins left="0.7" right="0.7" top="0.75" bottom="0.75" header="0.3" footer="0.3"/>
  <pageSetup scale="89" orientation="landscape" r:id="rId1"/>
</worksheet>
</file>

<file path=xl/worksheets/sheet3.xml><?xml version="1.0" encoding="utf-8"?>
<worksheet xmlns="http://schemas.openxmlformats.org/spreadsheetml/2006/main" xmlns:r="http://schemas.openxmlformats.org/officeDocument/2006/relationships">
  <sheetPr>
    <pageSetUpPr fitToPage="1"/>
  </sheetPr>
  <dimension ref="A1:L52"/>
  <sheetViews>
    <sheetView topLeftCell="A16" workbookViewId="0">
      <selection activeCell="B14" sqref="B14"/>
    </sheetView>
  </sheetViews>
  <sheetFormatPr defaultRowHeight="15"/>
  <cols>
    <col min="1" max="1" width="10.7109375" bestFit="1" customWidth="1"/>
    <col min="2" max="2" width="34.5703125" bestFit="1" customWidth="1"/>
    <col min="3" max="3" width="10" bestFit="1" customWidth="1"/>
    <col min="4" max="4" width="16.140625" bestFit="1" customWidth="1"/>
    <col min="5" max="5" width="7.140625" style="2" bestFit="1" customWidth="1"/>
    <col min="6" max="6" width="11.28515625" bestFit="1" customWidth="1"/>
    <col min="7" max="7" width="5.5703125" style="2" bestFit="1" customWidth="1"/>
    <col min="8" max="8" width="13.140625" bestFit="1" customWidth="1"/>
    <col min="9" max="9" width="8.140625" style="2" bestFit="1" customWidth="1"/>
    <col min="11" max="11" width="12.85546875" style="3" bestFit="1" customWidth="1"/>
  </cols>
  <sheetData>
    <row r="1" spans="1:12" ht="23.25">
      <c r="A1" s="62" t="s">
        <v>33</v>
      </c>
      <c r="B1" s="62"/>
      <c r="C1" s="62"/>
      <c r="D1" s="62"/>
      <c r="E1" s="62"/>
      <c r="F1" s="62"/>
      <c r="G1" s="62"/>
      <c r="H1" s="62"/>
      <c r="I1" s="62"/>
      <c r="J1" s="62"/>
      <c r="K1" s="62"/>
    </row>
    <row r="2" spans="1:12" ht="20.25" customHeight="1">
      <c r="A2" s="50" t="s">
        <v>43</v>
      </c>
      <c r="B2" s="101" t="s">
        <v>44</v>
      </c>
      <c r="D2" s="100" t="s">
        <v>6</v>
      </c>
      <c r="E2" s="100"/>
      <c r="F2" s="100"/>
      <c r="G2" s="100"/>
      <c r="H2" s="100"/>
      <c r="I2" s="100"/>
      <c r="J2" s="100"/>
      <c r="K2" s="100"/>
    </row>
    <row r="3" spans="1:12">
      <c r="B3" s="101"/>
      <c r="C3" s="5" t="s">
        <v>5</v>
      </c>
      <c r="D3" s="6" t="s">
        <v>7</v>
      </c>
      <c r="E3" s="7" t="s">
        <v>4</v>
      </c>
      <c r="F3" s="6" t="s">
        <v>9</v>
      </c>
      <c r="G3" s="7" t="s">
        <v>4</v>
      </c>
      <c r="H3" s="6" t="s">
        <v>8</v>
      </c>
      <c r="I3" s="7" t="s">
        <v>4</v>
      </c>
      <c r="J3" s="6" t="s">
        <v>2</v>
      </c>
      <c r="K3" s="7" t="s">
        <v>4</v>
      </c>
    </row>
    <row r="4" spans="1:12">
      <c r="C4" s="8">
        <v>1</v>
      </c>
      <c r="D4" s="6">
        <v>0</v>
      </c>
      <c r="E4" s="7">
        <f>D4/J4</f>
        <v>0</v>
      </c>
      <c r="F4" s="6">
        <v>2</v>
      </c>
      <c r="G4" s="7">
        <f>F4/J4</f>
        <v>0.25</v>
      </c>
      <c r="H4" s="6">
        <v>6</v>
      </c>
      <c r="I4" s="7">
        <f>H4/J4</f>
        <v>0.75</v>
      </c>
      <c r="J4" s="6">
        <f>SUM(D4,F4,,H4)</f>
        <v>8</v>
      </c>
      <c r="K4" s="7">
        <f>E4+G4+I4</f>
        <v>1</v>
      </c>
    </row>
    <row r="5" spans="1:12">
      <c r="C5" s="8">
        <v>2</v>
      </c>
      <c r="D5" s="6">
        <v>1</v>
      </c>
      <c r="E5" s="7">
        <f>D5/J5</f>
        <v>0.125</v>
      </c>
      <c r="F5" s="6">
        <v>3</v>
      </c>
      <c r="G5" s="7">
        <f>F5/J5</f>
        <v>0.375</v>
      </c>
      <c r="H5" s="6">
        <v>4</v>
      </c>
      <c r="I5" s="7">
        <f>H5/J5</f>
        <v>0.5</v>
      </c>
      <c r="J5" s="6">
        <f>SUM(D5,F5,H5)</f>
        <v>8</v>
      </c>
      <c r="K5" s="7">
        <f t="shared" ref="K5:K7" si="0">E5+G5+I5</f>
        <v>1</v>
      </c>
    </row>
    <row r="6" spans="1:12">
      <c r="C6" s="8">
        <v>3</v>
      </c>
      <c r="D6" s="6">
        <v>1</v>
      </c>
      <c r="E6" s="7">
        <f>D6/J6</f>
        <v>0.125</v>
      </c>
      <c r="F6" s="6">
        <v>3</v>
      </c>
      <c r="G6" s="7">
        <f>F6/J6</f>
        <v>0.375</v>
      </c>
      <c r="H6" s="6">
        <v>4</v>
      </c>
      <c r="I6" s="7">
        <f>H6/J6</f>
        <v>0.5</v>
      </c>
      <c r="J6" s="6">
        <f>SUM(D6,F6,H6)</f>
        <v>8</v>
      </c>
      <c r="K6" s="7">
        <f t="shared" si="0"/>
        <v>1</v>
      </c>
    </row>
    <row r="7" spans="1:12">
      <c r="C7" s="8">
        <v>4</v>
      </c>
      <c r="D7" s="6">
        <v>1</v>
      </c>
      <c r="E7" s="7">
        <f>D7/J7</f>
        <v>0.125</v>
      </c>
      <c r="F7" s="6">
        <v>4</v>
      </c>
      <c r="G7" s="7">
        <f>F7/J7</f>
        <v>0.5</v>
      </c>
      <c r="H7" s="6">
        <v>3</v>
      </c>
      <c r="I7" s="16">
        <f>H7/J7</f>
        <v>0.375</v>
      </c>
      <c r="J7" s="6">
        <f>SUM(D7,F7,H7)</f>
        <v>8</v>
      </c>
      <c r="K7" s="7">
        <f t="shared" si="0"/>
        <v>1</v>
      </c>
    </row>
    <row r="8" spans="1:12">
      <c r="C8" s="5" t="s">
        <v>2</v>
      </c>
      <c r="D8" s="9">
        <f>SUM(D4:D7)</f>
        <v>3</v>
      </c>
      <c r="E8" s="7"/>
      <c r="F8" s="9">
        <f>SUM(F4:F7)</f>
        <v>12</v>
      </c>
      <c r="G8" s="7"/>
      <c r="H8" s="9">
        <f>SUM(H4:H7)</f>
        <v>17</v>
      </c>
      <c r="I8" s="7"/>
      <c r="J8" s="9">
        <f>SUM(J4:J7)</f>
        <v>32</v>
      </c>
      <c r="K8" s="21"/>
    </row>
    <row r="9" spans="1:12">
      <c r="C9" s="18" t="s">
        <v>3</v>
      </c>
      <c r="D9" s="19">
        <f>D8/J8</f>
        <v>9.375E-2</v>
      </c>
      <c r="E9" s="20"/>
      <c r="F9" s="19">
        <f>F8/J8</f>
        <v>0.375</v>
      </c>
      <c r="G9" s="20"/>
      <c r="H9" s="19">
        <f>H8/J8</f>
        <v>0.53125</v>
      </c>
      <c r="I9" s="20"/>
      <c r="J9" s="40">
        <f>F9+H9</f>
        <v>0.90625</v>
      </c>
      <c r="K9" s="39" t="s">
        <v>20</v>
      </c>
      <c r="L9" s="38"/>
    </row>
    <row r="10" spans="1:12">
      <c r="B10" s="26"/>
      <c r="C10" s="27"/>
      <c r="D10" s="28"/>
      <c r="E10" s="29"/>
      <c r="F10" s="28"/>
      <c r="G10" s="29"/>
      <c r="H10" s="28"/>
      <c r="I10" s="29"/>
      <c r="J10" s="28"/>
      <c r="K10" s="37"/>
      <c r="L10" s="26"/>
    </row>
    <row r="11" spans="1:12">
      <c r="C11" s="22"/>
      <c r="D11" s="23" t="s">
        <v>17</v>
      </c>
      <c r="E11" s="24"/>
      <c r="F11" s="25" t="s">
        <v>18</v>
      </c>
      <c r="G11" s="24"/>
      <c r="H11" s="23" t="s">
        <v>19</v>
      </c>
      <c r="I11" s="24"/>
      <c r="J11" s="25" t="s">
        <v>2</v>
      </c>
      <c r="K11" s="24"/>
    </row>
    <row r="12" spans="1:12">
      <c r="C12" s="6">
        <v>5</v>
      </c>
      <c r="D12" s="6">
        <v>0</v>
      </c>
      <c r="E12" s="7">
        <f>D12/J12</f>
        <v>0</v>
      </c>
      <c r="F12" s="6">
        <v>1</v>
      </c>
      <c r="G12" s="7">
        <f>F12/J12</f>
        <v>0.125</v>
      </c>
      <c r="H12" s="6">
        <v>7</v>
      </c>
      <c r="I12" s="7">
        <f>H12/J12</f>
        <v>0.875</v>
      </c>
      <c r="J12" s="6">
        <f>D12+F12+H12</f>
        <v>8</v>
      </c>
      <c r="K12" s="7">
        <f>E12+G12+I12</f>
        <v>1</v>
      </c>
    </row>
    <row r="13" spans="1:12">
      <c r="C13" s="31"/>
      <c r="D13" s="32"/>
      <c r="E13" s="33"/>
      <c r="F13" s="32"/>
      <c r="G13" s="33"/>
      <c r="H13" s="32"/>
      <c r="I13" s="33"/>
      <c r="J13" s="32"/>
      <c r="K13" s="30"/>
    </row>
    <row r="14" spans="1:12">
      <c r="C14" s="5"/>
      <c r="D14" s="10" t="s">
        <v>10</v>
      </c>
      <c r="E14" s="7" t="s">
        <v>4</v>
      </c>
      <c r="F14" s="11"/>
      <c r="G14" s="12"/>
      <c r="H14" s="10" t="s">
        <v>11</v>
      </c>
      <c r="I14" s="7" t="s">
        <v>4</v>
      </c>
      <c r="J14" s="6" t="s">
        <v>2</v>
      </c>
      <c r="K14" s="7" t="s">
        <v>4</v>
      </c>
    </row>
    <row r="15" spans="1:12">
      <c r="C15" s="6">
        <v>6</v>
      </c>
      <c r="D15" s="6">
        <v>0</v>
      </c>
      <c r="E15" s="7">
        <f>D15/J15</f>
        <v>0</v>
      </c>
      <c r="F15" s="11"/>
      <c r="G15" s="12"/>
      <c r="H15" s="8">
        <v>8</v>
      </c>
      <c r="I15" s="7">
        <f>H15/J15</f>
        <v>1</v>
      </c>
      <c r="J15" s="6">
        <f>D15+H15</f>
        <v>8</v>
      </c>
      <c r="K15" s="7">
        <f>E15+I15</f>
        <v>1</v>
      </c>
    </row>
    <row r="16" spans="1:12">
      <c r="C16" s="6">
        <v>7</v>
      </c>
      <c r="D16" s="6">
        <v>0</v>
      </c>
      <c r="E16" s="7">
        <f>D16/J16</f>
        <v>0</v>
      </c>
      <c r="F16" s="11"/>
      <c r="G16" s="12"/>
      <c r="H16" s="8">
        <v>8</v>
      </c>
      <c r="I16" s="7">
        <f>H16/J16</f>
        <v>1</v>
      </c>
      <c r="J16" s="6">
        <f>D16+H16</f>
        <v>8</v>
      </c>
      <c r="K16" s="7">
        <f>E16+I16</f>
        <v>1</v>
      </c>
    </row>
    <row r="17" spans="2:11">
      <c r="C17" s="5" t="s">
        <v>2</v>
      </c>
      <c r="D17" s="9">
        <f>SUM(D15:D16)</f>
        <v>0</v>
      </c>
      <c r="E17" s="7"/>
      <c r="F17" s="11"/>
      <c r="G17" s="12"/>
      <c r="H17" s="9">
        <f>SUM(H15:H16)</f>
        <v>16</v>
      </c>
      <c r="I17" s="7"/>
      <c r="J17" s="6">
        <f>SUM(J15:J16)</f>
        <v>16</v>
      </c>
      <c r="K17" s="7"/>
    </row>
    <row r="18" spans="2:11">
      <c r="C18" s="5" t="s">
        <v>3</v>
      </c>
      <c r="D18" s="35">
        <f>D17/J17</f>
        <v>0</v>
      </c>
      <c r="E18" s="34"/>
      <c r="F18" s="11"/>
      <c r="G18" s="12"/>
      <c r="H18" s="35">
        <f>H17/J17</f>
        <v>1</v>
      </c>
      <c r="I18" s="34"/>
      <c r="J18" s="17">
        <f>D18+H18</f>
        <v>1</v>
      </c>
      <c r="K18" s="7"/>
    </row>
    <row r="19" spans="2:11">
      <c r="C19" s="4"/>
      <c r="J19" s="36"/>
    </row>
    <row r="20" spans="2:11">
      <c r="C20" s="4"/>
    </row>
    <row r="21" spans="2:11">
      <c r="B21" s="41" t="s">
        <v>12</v>
      </c>
      <c r="C21" s="63" t="s">
        <v>84</v>
      </c>
      <c r="D21" s="81"/>
      <c r="E21" s="81"/>
      <c r="F21" s="81"/>
      <c r="G21" s="81"/>
      <c r="H21" s="81"/>
      <c r="I21" s="81"/>
      <c r="J21" s="81"/>
      <c r="K21" s="82"/>
    </row>
    <row r="22" spans="2:11">
      <c r="B22" s="42"/>
      <c r="C22" s="83"/>
      <c r="D22" s="84"/>
      <c r="E22" s="84"/>
      <c r="F22" s="84"/>
      <c r="G22" s="84"/>
      <c r="H22" s="84"/>
      <c r="I22" s="84"/>
      <c r="J22" s="84"/>
      <c r="K22" s="85"/>
    </row>
    <row r="23" spans="2:11">
      <c r="B23" s="43"/>
      <c r="C23" s="86"/>
      <c r="D23" s="87"/>
      <c r="E23" s="87"/>
      <c r="F23" s="87"/>
      <c r="G23" s="87"/>
      <c r="H23" s="87"/>
      <c r="I23" s="87"/>
      <c r="J23" s="87"/>
      <c r="K23" s="88"/>
    </row>
    <row r="24" spans="2:11">
      <c r="B24" s="41" t="s">
        <v>13</v>
      </c>
      <c r="C24" s="63" t="s">
        <v>86</v>
      </c>
      <c r="D24" s="81"/>
      <c r="E24" s="81"/>
      <c r="F24" s="81"/>
      <c r="G24" s="81"/>
      <c r="H24" s="81"/>
      <c r="I24" s="81"/>
      <c r="J24" s="81"/>
      <c r="K24" s="82"/>
    </row>
    <row r="25" spans="2:11">
      <c r="B25" s="42"/>
      <c r="C25" s="83"/>
      <c r="D25" s="84"/>
      <c r="E25" s="84"/>
      <c r="F25" s="84"/>
      <c r="G25" s="84"/>
      <c r="H25" s="84"/>
      <c r="I25" s="84"/>
      <c r="J25" s="84"/>
      <c r="K25" s="85"/>
    </row>
    <row r="26" spans="2:11">
      <c r="B26" s="43"/>
      <c r="C26" s="86"/>
      <c r="D26" s="87"/>
      <c r="E26" s="87"/>
      <c r="F26" s="87"/>
      <c r="G26" s="87"/>
      <c r="H26" s="87"/>
      <c r="I26" s="87"/>
      <c r="J26" s="87"/>
      <c r="K26" s="88"/>
    </row>
    <row r="27" spans="2:11" ht="15" customHeight="1">
      <c r="B27" s="53" t="s">
        <v>14</v>
      </c>
      <c r="C27" s="63" t="s">
        <v>96</v>
      </c>
      <c r="D27" s="81"/>
      <c r="E27" s="81"/>
      <c r="F27" s="81"/>
      <c r="G27" s="81"/>
      <c r="H27" s="81"/>
      <c r="I27" s="81"/>
      <c r="J27" s="81"/>
      <c r="K27" s="82"/>
    </row>
    <row r="28" spans="2:11">
      <c r="B28" s="54"/>
      <c r="C28" s="83"/>
      <c r="D28" s="84"/>
      <c r="E28" s="84"/>
      <c r="F28" s="84"/>
      <c r="G28" s="84"/>
      <c r="H28" s="84"/>
      <c r="I28" s="84"/>
      <c r="J28" s="84"/>
      <c r="K28" s="85"/>
    </row>
    <row r="29" spans="2:11">
      <c r="B29" s="54"/>
      <c r="C29" s="83"/>
      <c r="D29" s="84"/>
      <c r="E29" s="84"/>
      <c r="F29" s="84"/>
      <c r="G29" s="84"/>
      <c r="H29" s="84"/>
      <c r="I29" s="84"/>
      <c r="J29" s="84"/>
      <c r="K29" s="85"/>
    </row>
    <row r="30" spans="2:11">
      <c r="B30" s="54"/>
      <c r="C30" s="83"/>
      <c r="D30" s="84"/>
      <c r="E30" s="84"/>
      <c r="F30" s="84"/>
      <c r="G30" s="84"/>
      <c r="H30" s="84"/>
      <c r="I30" s="84"/>
      <c r="J30" s="84"/>
      <c r="K30" s="85"/>
    </row>
    <row r="31" spans="2:11">
      <c r="B31" s="55"/>
      <c r="C31" s="86"/>
      <c r="D31" s="87"/>
      <c r="E31" s="87"/>
      <c r="F31" s="87"/>
      <c r="G31" s="87"/>
      <c r="H31" s="87"/>
      <c r="I31" s="87"/>
      <c r="J31" s="87"/>
      <c r="K31" s="88"/>
    </row>
    <row r="32" spans="2:11">
      <c r="B32" s="41" t="s">
        <v>15</v>
      </c>
      <c r="C32" s="63" t="s">
        <v>85</v>
      </c>
      <c r="D32" s="81"/>
      <c r="E32" s="81"/>
      <c r="F32" s="81"/>
      <c r="G32" s="81"/>
      <c r="H32" s="81"/>
      <c r="I32" s="81"/>
      <c r="J32" s="81"/>
      <c r="K32" s="82"/>
    </row>
    <row r="33" spans="2:11">
      <c r="B33" s="42"/>
      <c r="C33" s="83"/>
      <c r="D33" s="84"/>
      <c r="E33" s="84"/>
      <c r="F33" s="84"/>
      <c r="G33" s="84"/>
      <c r="H33" s="84"/>
      <c r="I33" s="84"/>
      <c r="J33" s="84"/>
      <c r="K33" s="85"/>
    </row>
    <row r="34" spans="2:11">
      <c r="B34" s="43"/>
      <c r="C34" s="86"/>
      <c r="D34" s="87"/>
      <c r="E34" s="87"/>
      <c r="F34" s="87"/>
      <c r="G34" s="87"/>
      <c r="H34" s="87"/>
      <c r="I34" s="87"/>
      <c r="J34" s="87"/>
      <c r="K34" s="88"/>
    </row>
    <row r="35" spans="2:11">
      <c r="B35" s="41" t="s">
        <v>0</v>
      </c>
      <c r="C35" s="102"/>
      <c r="D35" s="103"/>
      <c r="E35" s="103"/>
      <c r="F35" s="103"/>
      <c r="G35" s="103"/>
      <c r="H35" s="103"/>
      <c r="I35" s="103"/>
      <c r="J35" s="103"/>
      <c r="K35" s="104"/>
    </row>
    <row r="36" spans="2:11">
      <c r="B36" s="42"/>
      <c r="C36" s="105"/>
      <c r="D36" s="106"/>
      <c r="E36" s="106"/>
      <c r="F36" s="106"/>
      <c r="G36" s="106"/>
      <c r="H36" s="106"/>
      <c r="I36" s="106"/>
      <c r="J36" s="106"/>
      <c r="K36" s="107"/>
    </row>
    <row r="37" spans="2:11">
      <c r="B37" s="43"/>
      <c r="C37" s="108"/>
      <c r="D37" s="109"/>
      <c r="E37" s="109"/>
      <c r="F37" s="109"/>
      <c r="G37" s="109"/>
      <c r="H37" s="109"/>
      <c r="I37" s="109"/>
      <c r="J37" s="109"/>
      <c r="K37" s="110"/>
    </row>
    <row r="38" spans="2:11">
      <c r="B38" s="41" t="s">
        <v>1</v>
      </c>
      <c r="C38" s="102"/>
      <c r="D38" s="103"/>
      <c r="E38" s="103"/>
      <c r="F38" s="103"/>
      <c r="G38" s="103"/>
      <c r="H38" s="103"/>
      <c r="I38" s="103"/>
      <c r="J38" s="103"/>
      <c r="K38" s="104"/>
    </row>
    <row r="39" spans="2:11">
      <c r="B39" s="42"/>
      <c r="C39" s="105"/>
      <c r="D39" s="106"/>
      <c r="E39" s="106"/>
      <c r="F39" s="106"/>
      <c r="G39" s="106"/>
      <c r="H39" s="106"/>
      <c r="I39" s="106"/>
      <c r="J39" s="106"/>
      <c r="K39" s="107"/>
    </row>
    <row r="40" spans="2:11">
      <c r="B40" s="43"/>
      <c r="C40" s="108"/>
      <c r="D40" s="109"/>
      <c r="E40" s="109"/>
      <c r="F40" s="109"/>
      <c r="G40" s="109"/>
      <c r="H40" s="109"/>
      <c r="I40" s="109"/>
      <c r="J40" s="109"/>
      <c r="K40" s="110"/>
    </row>
    <row r="41" spans="2:11">
      <c r="B41" s="41" t="s">
        <v>16</v>
      </c>
      <c r="C41" s="63" t="s">
        <v>97</v>
      </c>
      <c r="D41" s="81"/>
      <c r="E41" s="81"/>
      <c r="F41" s="81"/>
      <c r="G41" s="81"/>
      <c r="H41" s="81"/>
      <c r="I41" s="81"/>
      <c r="J41" s="81"/>
      <c r="K41" s="82"/>
    </row>
    <row r="42" spans="2:11">
      <c r="B42" s="42"/>
      <c r="C42" s="83"/>
      <c r="D42" s="84"/>
      <c r="E42" s="84"/>
      <c r="F42" s="84"/>
      <c r="G42" s="84"/>
      <c r="H42" s="84"/>
      <c r="I42" s="84"/>
      <c r="J42" s="84"/>
      <c r="K42" s="85"/>
    </row>
    <row r="43" spans="2:11">
      <c r="B43" s="43"/>
      <c r="C43" s="86"/>
      <c r="D43" s="87"/>
      <c r="E43" s="87"/>
      <c r="F43" s="87"/>
      <c r="G43" s="87"/>
      <c r="H43" s="87"/>
      <c r="I43" s="87"/>
      <c r="J43" s="87"/>
      <c r="K43" s="88"/>
    </row>
    <row r="44" spans="2:11">
      <c r="B44" s="51" t="s">
        <v>21</v>
      </c>
      <c r="C44" s="63"/>
      <c r="D44" s="81"/>
      <c r="E44" s="81"/>
      <c r="F44" s="81"/>
      <c r="G44" s="81"/>
      <c r="H44" s="81"/>
      <c r="I44" s="81"/>
      <c r="J44" s="81"/>
      <c r="K44" s="82"/>
    </row>
    <row r="45" spans="2:11" ht="15" customHeight="1">
      <c r="B45" s="48" t="s">
        <v>45</v>
      </c>
      <c r="C45" s="83"/>
      <c r="D45" s="84"/>
      <c r="E45" s="84"/>
      <c r="F45" s="84"/>
      <c r="G45" s="84"/>
      <c r="H45" s="84"/>
      <c r="I45" s="84"/>
      <c r="J45" s="84"/>
      <c r="K45" s="85"/>
    </row>
    <row r="46" spans="2:11">
      <c r="B46" s="52"/>
      <c r="C46" s="83"/>
      <c r="D46" s="84"/>
      <c r="E46" s="84"/>
      <c r="F46" s="84"/>
      <c r="G46" s="84"/>
      <c r="H46" s="84"/>
      <c r="I46" s="84"/>
      <c r="J46" s="84"/>
      <c r="K46" s="85"/>
    </row>
    <row r="47" spans="2:11" ht="15" customHeight="1">
      <c r="B47" s="41" t="s">
        <v>22</v>
      </c>
      <c r="C47" s="63"/>
      <c r="D47" s="81"/>
      <c r="E47" s="81"/>
      <c r="F47" s="81"/>
      <c r="G47" s="81"/>
      <c r="H47" s="81"/>
      <c r="I47" s="81"/>
      <c r="J47" s="81"/>
      <c r="K47" s="82"/>
    </row>
    <row r="48" spans="2:11">
      <c r="B48" s="48" t="s">
        <v>46</v>
      </c>
      <c r="C48" s="83"/>
      <c r="D48" s="84"/>
      <c r="E48" s="84"/>
      <c r="F48" s="84"/>
      <c r="G48" s="84"/>
      <c r="H48" s="84"/>
      <c r="I48" s="84"/>
      <c r="J48" s="84"/>
      <c r="K48" s="85"/>
    </row>
    <row r="49" spans="2:11">
      <c r="B49" s="44"/>
      <c r="C49" s="83"/>
      <c r="D49" s="84"/>
      <c r="E49" s="84"/>
      <c r="F49" s="84"/>
      <c r="G49" s="84"/>
      <c r="H49" s="84"/>
      <c r="I49" s="84"/>
      <c r="J49" s="84"/>
      <c r="K49" s="85"/>
    </row>
    <row r="50" spans="2:11">
      <c r="B50" s="41" t="s">
        <v>24</v>
      </c>
      <c r="C50" s="63"/>
      <c r="D50" s="81"/>
      <c r="E50" s="81"/>
      <c r="F50" s="81"/>
      <c r="G50" s="81"/>
      <c r="H50" s="81"/>
      <c r="I50" s="81"/>
      <c r="J50" s="81"/>
      <c r="K50" s="82"/>
    </row>
    <row r="51" spans="2:11">
      <c r="B51" s="48" t="s">
        <v>47</v>
      </c>
      <c r="C51" s="83"/>
      <c r="D51" s="84"/>
      <c r="E51" s="84"/>
      <c r="F51" s="84"/>
      <c r="G51" s="84"/>
      <c r="H51" s="84"/>
      <c r="I51" s="84"/>
      <c r="J51" s="84"/>
      <c r="K51" s="85"/>
    </row>
    <row r="52" spans="2:11">
      <c r="B52" s="43"/>
      <c r="C52" s="86"/>
      <c r="D52" s="87"/>
      <c r="E52" s="87"/>
      <c r="F52" s="87"/>
      <c r="G52" s="87"/>
      <c r="H52" s="87"/>
      <c r="I52" s="87"/>
      <c r="J52" s="87"/>
      <c r="K52" s="88"/>
    </row>
  </sheetData>
  <mergeCells count="13">
    <mergeCell ref="C32:K34"/>
    <mergeCell ref="B2:B3"/>
    <mergeCell ref="C50:K52"/>
    <mergeCell ref="C44:K46"/>
    <mergeCell ref="C47:K49"/>
    <mergeCell ref="C35:K37"/>
    <mergeCell ref="C38:K40"/>
    <mergeCell ref="C41:K43"/>
    <mergeCell ref="A1:K1"/>
    <mergeCell ref="D2:K2"/>
    <mergeCell ref="C21:K23"/>
    <mergeCell ref="C24:K26"/>
    <mergeCell ref="C27:K31"/>
  </mergeCells>
  <pageMargins left="0.7" right="0.7" top="0.75" bottom="0.75" header="0.3" footer="0.3"/>
  <pageSetup scale="89" orientation="landscape" r:id="rId1"/>
  <legacyDrawing r:id="rId2"/>
</worksheet>
</file>

<file path=xl/worksheets/sheet4.xml><?xml version="1.0" encoding="utf-8"?>
<worksheet xmlns="http://schemas.openxmlformats.org/spreadsheetml/2006/main" xmlns:r="http://schemas.openxmlformats.org/officeDocument/2006/relationships">
  <sheetPr>
    <pageSetUpPr fitToPage="1"/>
  </sheetPr>
  <dimension ref="A1:L63"/>
  <sheetViews>
    <sheetView workbookViewId="0">
      <selection activeCell="C3" sqref="C3:K18"/>
    </sheetView>
  </sheetViews>
  <sheetFormatPr defaultRowHeight="15"/>
  <cols>
    <col min="1" max="1" width="10.7109375" bestFit="1" customWidth="1"/>
    <col min="2" max="2" width="34.5703125" bestFit="1" customWidth="1"/>
    <col min="3" max="3" width="10" bestFit="1" customWidth="1"/>
    <col min="4" max="4" width="16.140625" bestFit="1" customWidth="1"/>
    <col min="5" max="5" width="7.140625" style="2" bestFit="1" customWidth="1"/>
    <col min="6" max="6" width="11.28515625" bestFit="1" customWidth="1"/>
    <col min="7" max="7" width="5.5703125" style="2" bestFit="1" customWidth="1"/>
    <col min="8" max="8" width="13.140625" bestFit="1" customWidth="1"/>
    <col min="9" max="9" width="8.140625" style="2" bestFit="1" customWidth="1"/>
    <col min="11" max="11" width="12.85546875" style="3" bestFit="1" customWidth="1"/>
  </cols>
  <sheetData>
    <row r="1" spans="1:12" ht="23.25">
      <c r="A1" s="62" t="s">
        <v>33</v>
      </c>
      <c r="B1" s="62"/>
      <c r="C1" s="62"/>
      <c r="D1" s="62"/>
      <c r="E1" s="62"/>
      <c r="F1" s="62"/>
      <c r="G1" s="62"/>
      <c r="H1" s="62"/>
      <c r="I1" s="62"/>
      <c r="J1" s="62"/>
      <c r="K1" s="62"/>
    </row>
    <row r="2" spans="1:12" ht="18.75">
      <c r="A2" s="47" t="s">
        <v>48</v>
      </c>
      <c r="B2" s="46" t="s">
        <v>49</v>
      </c>
      <c r="D2" s="89" t="s">
        <v>6</v>
      </c>
      <c r="E2" s="89"/>
      <c r="F2" s="89"/>
      <c r="G2" s="89"/>
      <c r="H2" s="89"/>
      <c r="I2" s="89"/>
      <c r="J2" s="89"/>
      <c r="K2" s="89"/>
    </row>
    <row r="3" spans="1:12">
      <c r="C3" s="5" t="s">
        <v>5</v>
      </c>
      <c r="D3" s="6" t="s">
        <v>7</v>
      </c>
      <c r="E3" s="7" t="s">
        <v>4</v>
      </c>
      <c r="F3" s="6" t="s">
        <v>9</v>
      </c>
      <c r="G3" s="7" t="s">
        <v>4</v>
      </c>
      <c r="H3" s="6" t="s">
        <v>8</v>
      </c>
      <c r="I3" s="7" t="s">
        <v>4</v>
      </c>
      <c r="J3" s="6" t="s">
        <v>2</v>
      </c>
      <c r="K3" s="7" t="s">
        <v>4</v>
      </c>
    </row>
    <row r="4" spans="1:12">
      <c r="C4" s="8">
        <v>1</v>
      </c>
      <c r="D4" s="6">
        <v>0</v>
      </c>
      <c r="E4" s="7">
        <f>D4/J4</f>
        <v>0</v>
      </c>
      <c r="F4" s="6">
        <v>1</v>
      </c>
      <c r="G4" s="7">
        <f>F4/J4</f>
        <v>0.1111111111111111</v>
      </c>
      <c r="H4" s="6">
        <v>8</v>
      </c>
      <c r="I4" s="7">
        <f>H4/J4</f>
        <v>0.88888888888888884</v>
      </c>
      <c r="J4" s="6">
        <f>SUM(D4,F4,,H4)</f>
        <v>9</v>
      </c>
      <c r="K4" s="7">
        <f>E4+G4+I4</f>
        <v>1</v>
      </c>
    </row>
    <row r="5" spans="1:12">
      <c r="C5" s="8">
        <v>2</v>
      </c>
      <c r="D5" s="6">
        <v>0</v>
      </c>
      <c r="E5" s="7">
        <f>D5/J5</f>
        <v>0</v>
      </c>
      <c r="F5" s="6">
        <v>1</v>
      </c>
      <c r="G5" s="7">
        <f>F5/J5</f>
        <v>0.1111111111111111</v>
      </c>
      <c r="H5" s="6">
        <v>8</v>
      </c>
      <c r="I5" s="7">
        <f>H5/J5</f>
        <v>0.88888888888888884</v>
      </c>
      <c r="J5" s="6">
        <f>SUM(D5,F5,H5)</f>
        <v>9</v>
      </c>
      <c r="K5" s="7">
        <f t="shared" ref="K5:K7" si="0">E5+G5+I5</f>
        <v>1</v>
      </c>
    </row>
    <row r="6" spans="1:12">
      <c r="C6" s="8">
        <v>3</v>
      </c>
      <c r="D6" s="6">
        <v>0</v>
      </c>
      <c r="E6" s="7">
        <f>D6/J6</f>
        <v>0</v>
      </c>
      <c r="F6" s="6">
        <v>1</v>
      </c>
      <c r="G6" s="7">
        <f>F6/J6</f>
        <v>0.1111111111111111</v>
      </c>
      <c r="H6" s="6">
        <v>8</v>
      </c>
      <c r="I6" s="7">
        <f>H6/J6</f>
        <v>0.88888888888888884</v>
      </c>
      <c r="J6" s="6">
        <f>SUM(D6,F6,H6)</f>
        <v>9</v>
      </c>
      <c r="K6" s="7">
        <f t="shared" si="0"/>
        <v>1</v>
      </c>
    </row>
    <row r="7" spans="1:12">
      <c r="C7" s="8">
        <v>4</v>
      </c>
      <c r="D7" s="6">
        <v>0</v>
      </c>
      <c r="E7" s="7">
        <f>D7/J7</f>
        <v>0</v>
      </c>
      <c r="F7" s="6">
        <v>3</v>
      </c>
      <c r="G7" s="7">
        <f>F7/J7</f>
        <v>0.33333333333333331</v>
      </c>
      <c r="H7" s="6">
        <v>6</v>
      </c>
      <c r="I7" s="16">
        <f>H7/J7</f>
        <v>0.66666666666666663</v>
      </c>
      <c r="J7" s="6">
        <f>SUM(D7,F7,H7)</f>
        <v>9</v>
      </c>
      <c r="K7" s="7">
        <f t="shared" si="0"/>
        <v>1</v>
      </c>
    </row>
    <row r="8" spans="1:12">
      <c r="C8" s="5" t="s">
        <v>2</v>
      </c>
      <c r="D8" s="9">
        <f>SUM(D4:D7)</f>
        <v>0</v>
      </c>
      <c r="E8" s="7"/>
      <c r="F8" s="9">
        <f>SUM(F4:F7)</f>
        <v>6</v>
      </c>
      <c r="G8" s="7"/>
      <c r="H8" s="9">
        <f>SUM(H4:H7)</f>
        <v>30</v>
      </c>
      <c r="I8" s="7"/>
      <c r="J8" s="9">
        <f>SUM(J4:J7)</f>
        <v>36</v>
      </c>
      <c r="K8" s="21"/>
    </row>
    <row r="9" spans="1:12">
      <c r="C9" s="18" t="s">
        <v>3</v>
      </c>
      <c r="D9" s="19">
        <f>D8/J8</f>
        <v>0</v>
      </c>
      <c r="E9" s="20"/>
      <c r="F9" s="19">
        <f>F8/J8</f>
        <v>0.16666666666666666</v>
      </c>
      <c r="G9" s="20"/>
      <c r="H9" s="19">
        <f>H8/J8</f>
        <v>0.83333333333333337</v>
      </c>
      <c r="I9" s="20"/>
      <c r="J9" s="19">
        <f>F9+H9</f>
        <v>1</v>
      </c>
      <c r="K9" s="39" t="s">
        <v>20</v>
      </c>
      <c r="L9" s="38"/>
    </row>
    <row r="10" spans="1:12">
      <c r="B10" s="26"/>
      <c r="C10" s="27"/>
      <c r="D10" s="28"/>
      <c r="E10" s="29"/>
      <c r="F10" s="28"/>
      <c r="G10" s="29"/>
      <c r="H10" s="28"/>
      <c r="I10" s="29"/>
      <c r="J10" s="28"/>
      <c r="K10" s="37"/>
      <c r="L10" s="26"/>
    </row>
    <row r="11" spans="1:12">
      <c r="C11" s="22"/>
      <c r="D11" s="23" t="s">
        <v>17</v>
      </c>
      <c r="E11" s="24"/>
      <c r="F11" s="25" t="s">
        <v>18</v>
      </c>
      <c r="G11" s="24"/>
      <c r="H11" s="23" t="s">
        <v>19</v>
      </c>
      <c r="I11" s="24"/>
      <c r="J11" s="25" t="s">
        <v>2</v>
      </c>
      <c r="K11" s="24"/>
    </row>
    <row r="12" spans="1:12">
      <c r="C12" s="6">
        <v>5</v>
      </c>
      <c r="D12" s="6">
        <v>0</v>
      </c>
      <c r="E12" s="7">
        <f>D12/J12</f>
        <v>0</v>
      </c>
      <c r="F12" s="6">
        <v>0</v>
      </c>
      <c r="G12" s="7">
        <f>F12/J12</f>
        <v>0</v>
      </c>
      <c r="H12" s="6">
        <v>9</v>
      </c>
      <c r="I12" s="7">
        <f>H12/J12</f>
        <v>1</v>
      </c>
      <c r="J12" s="6">
        <f>D12+F12+H12</f>
        <v>9</v>
      </c>
      <c r="K12" s="7">
        <f>E12+G12+I12</f>
        <v>1</v>
      </c>
    </row>
    <row r="13" spans="1:12">
      <c r="C13" s="31"/>
      <c r="D13" s="32"/>
      <c r="E13" s="33"/>
      <c r="F13" s="32"/>
      <c r="G13" s="33"/>
      <c r="H13" s="32"/>
      <c r="I13" s="33"/>
      <c r="J13" s="32"/>
      <c r="K13" s="30"/>
    </row>
    <row r="14" spans="1:12">
      <c r="C14" s="5"/>
      <c r="D14" s="10" t="s">
        <v>10</v>
      </c>
      <c r="E14" s="7" t="s">
        <v>4</v>
      </c>
      <c r="F14" s="11"/>
      <c r="G14" s="12"/>
      <c r="H14" s="10" t="s">
        <v>11</v>
      </c>
      <c r="I14" s="7" t="s">
        <v>4</v>
      </c>
      <c r="J14" s="6" t="s">
        <v>2</v>
      </c>
      <c r="K14" s="7" t="s">
        <v>4</v>
      </c>
    </row>
    <row r="15" spans="1:12">
      <c r="C15" s="6">
        <v>6</v>
      </c>
      <c r="D15" s="6">
        <v>1</v>
      </c>
      <c r="E15" s="7">
        <f>D15/J15</f>
        <v>0.1111111111111111</v>
      </c>
      <c r="F15" s="11"/>
      <c r="G15" s="12"/>
      <c r="H15" s="8">
        <v>8</v>
      </c>
      <c r="I15" s="7">
        <f>H15/J15</f>
        <v>0.88888888888888884</v>
      </c>
      <c r="J15" s="6">
        <f>D15+H15</f>
        <v>9</v>
      </c>
      <c r="K15" s="7">
        <f>E15+I15</f>
        <v>1</v>
      </c>
    </row>
    <row r="16" spans="1:12">
      <c r="C16" s="6">
        <v>7</v>
      </c>
      <c r="D16" s="6">
        <v>1</v>
      </c>
      <c r="E16" s="7">
        <f>D16/J16</f>
        <v>0.1111111111111111</v>
      </c>
      <c r="F16" s="11"/>
      <c r="G16" s="12"/>
      <c r="H16" s="8">
        <v>8</v>
      </c>
      <c r="I16" s="7">
        <f>H16/J16</f>
        <v>0.88888888888888884</v>
      </c>
      <c r="J16" s="6">
        <f>D16+H16</f>
        <v>9</v>
      </c>
      <c r="K16" s="7">
        <f>E16+I16</f>
        <v>1</v>
      </c>
    </row>
    <row r="17" spans="2:11">
      <c r="C17" s="5" t="s">
        <v>2</v>
      </c>
      <c r="D17" s="9">
        <f>SUM(D15:D16)</f>
        <v>2</v>
      </c>
      <c r="E17" s="7"/>
      <c r="F17" s="11"/>
      <c r="G17" s="12"/>
      <c r="H17" s="9">
        <f>SUM(H15:H16)</f>
        <v>16</v>
      </c>
      <c r="I17" s="7"/>
      <c r="J17" s="6">
        <f>SUM(J15:J16)</f>
        <v>18</v>
      </c>
      <c r="K17" s="7"/>
    </row>
    <row r="18" spans="2:11">
      <c r="C18" s="5" t="s">
        <v>3</v>
      </c>
      <c r="D18" s="35">
        <f>D17/J17</f>
        <v>0.1111111111111111</v>
      </c>
      <c r="E18" s="34"/>
      <c r="F18" s="11"/>
      <c r="G18" s="12"/>
      <c r="H18" s="35">
        <f>H17/J17</f>
        <v>0.88888888888888884</v>
      </c>
      <c r="I18" s="34"/>
      <c r="J18" s="17">
        <f>D18+H18</f>
        <v>1</v>
      </c>
      <c r="K18" s="7"/>
    </row>
    <row r="19" spans="2:11">
      <c r="C19" s="4"/>
      <c r="J19" s="36"/>
    </row>
    <row r="20" spans="2:11">
      <c r="C20" s="4"/>
    </row>
    <row r="21" spans="2:11" ht="15" customHeight="1">
      <c r="B21" s="114" t="s">
        <v>12</v>
      </c>
      <c r="C21" s="63"/>
      <c r="D21" s="81"/>
      <c r="E21" s="81"/>
      <c r="F21" s="81"/>
      <c r="G21" s="81"/>
      <c r="H21" s="81"/>
      <c r="I21" s="81"/>
      <c r="J21" s="81"/>
      <c r="K21" s="82"/>
    </row>
    <row r="22" spans="2:11">
      <c r="B22" s="115"/>
      <c r="C22" s="83"/>
      <c r="D22" s="84"/>
      <c r="E22" s="84"/>
      <c r="F22" s="84"/>
      <c r="G22" s="84"/>
      <c r="H22" s="84"/>
      <c r="I22" s="84"/>
      <c r="J22" s="84"/>
      <c r="K22" s="85"/>
    </row>
    <row r="23" spans="2:11">
      <c r="B23" s="115"/>
      <c r="C23" s="83"/>
      <c r="D23" s="84"/>
      <c r="E23" s="84"/>
      <c r="F23" s="84"/>
      <c r="G23" s="84"/>
      <c r="H23" s="84"/>
      <c r="I23" s="84"/>
      <c r="J23" s="84"/>
      <c r="K23" s="85"/>
    </row>
    <row r="24" spans="2:11">
      <c r="B24" s="116"/>
      <c r="C24" s="86"/>
      <c r="D24" s="87"/>
      <c r="E24" s="87"/>
      <c r="F24" s="87"/>
      <c r="G24" s="87"/>
      <c r="H24" s="87"/>
      <c r="I24" s="87"/>
      <c r="J24" s="87"/>
      <c r="K24" s="88"/>
    </row>
    <row r="25" spans="2:11">
      <c r="B25" s="13" t="s">
        <v>13</v>
      </c>
      <c r="C25" s="63" t="s">
        <v>89</v>
      </c>
      <c r="D25" s="81"/>
      <c r="E25" s="81"/>
      <c r="F25" s="81"/>
      <c r="G25" s="81"/>
      <c r="H25" s="81"/>
      <c r="I25" s="81"/>
      <c r="J25" s="81"/>
      <c r="K25" s="82"/>
    </row>
    <row r="26" spans="2:11">
      <c r="B26" s="14"/>
      <c r="C26" s="83"/>
      <c r="D26" s="84"/>
      <c r="E26" s="84"/>
      <c r="F26" s="84"/>
      <c r="G26" s="84"/>
      <c r="H26" s="84"/>
      <c r="I26" s="84"/>
      <c r="J26" s="84"/>
      <c r="K26" s="85"/>
    </row>
    <row r="27" spans="2:11">
      <c r="B27" s="15"/>
      <c r="C27" s="86"/>
      <c r="D27" s="87"/>
      <c r="E27" s="87"/>
      <c r="F27" s="87"/>
      <c r="G27" s="87"/>
      <c r="H27" s="87"/>
      <c r="I27" s="87"/>
      <c r="J27" s="87"/>
      <c r="K27" s="88"/>
    </row>
    <row r="28" spans="2:11">
      <c r="B28" s="13" t="s">
        <v>14</v>
      </c>
      <c r="C28" s="80"/>
      <c r="D28" s="72"/>
      <c r="E28" s="72"/>
      <c r="F28" s="72"/>
      <c r="G28" s="72"/>
      <c r="H28" s="72"/>
      <c r="I28" s="72"/>
      <c r="J28" s="72"/>
      <c r="K28" s="73"/>
    </row>
    <row r="29" spans="2:11">
      <c r="B29" s="14"/>
      <c r="C29" s="74"/>
      <c r="D29" s="75"/>
      <c r="E29" s="75"/>
      <c r="F29" s="75"/>
      <c r="G29" s="75"/>
      <c r="H29" s="75"/>
      <c r="I29" s="75"/>
      <c r="J29" s="75"/>
      <c r="K29" s="76"/>
    </row>
    <row r="30" spans="2:11">
      <c r="B30" s="15"/>
      <c r="C30" s="77"/>
      <c r="D30" s="78"/>
      <c r="E30" s="78"/>
      <c r="F30" s="78"/>
      <c r="G30" s="78"/>
      <c r="H30" s="78"/>
      <c r="I30" s="78"/>
      <c r="J30" s="78"/>
      <c r="K30" s="79"/>
    </row>
    <row r="31" spans="2:11">
      <c r="B31" s="13" t="s">
        <v>15</v>
      </c>
      <c r="C31" s="63"/>
      <c r="D31" s="81"/>
      <c r="E31" s="81"/>
      <c r="F31" s="81"/>
      <c r="G31" s="81"/>
      <c r="H31" s="81"/>
      <c r="I31" s="81"/>
      <c r="J31" s="81"/>
      <c r="K31" s="82"/>
    </row>
    <row r="32" spans="2:11">
      <c r="B32" s="14"/>
      <c r="C32" s="83"/>
      <c r="D32" s="84"/>
      <c r="E32" s="84"/>
      <c r="F32" s="84"/>
      <c r="G32" s="84"/>
      <c r="H32" s="84"/>
      <c r="I32" s="84"/>
      <c r="J32" s="84"/>
      <c r="K32" s="85"/>
    </row>
    <row r="33" spans="2:11">
      <c r="B33" s="15"/>
      <c r="C33" s="86"/>
      <c r="D33" s="87"/>
      <c r="E33" s="87"/>
      <c r="F33" s="87"/>
      <c r="G33" s="87"/>
      <c r="H33" s="87"/>
      <c r="I33" s="87"/>
      <c r="J33" s="87"/>
      <c r="K33" s="88"/>
    </row>
    <row r="34" spans="2:11">
      <c r="B34" s="13" t="s">
        <v>0</v>
      </c>
      <c r="C34" s="80"/>
      <c r="D34" s="72"/>
      <c r="E34" s="72"/>
      <c r="F34" s="72"/>
      <c r="G34" s="72"/>
      <c r="H34" s="72"/>
      <c r="I34" s="72"/>
      <c r="J34" s="72"/>
      <c r="K34" s="73"/>
    </row>
    <row r="35" spans="2:11">
      <c r="B35" s="14"/>
      <c r="C35" s="74"/>
      <c r="D35" s="75"/>
      <c r="E35" s="75"/>
      <c r="F35" s="75"/>
      <c r="G35" s="75"/>
      <c r="H35" s="75"/>
      <c r="I35" s="75"/>
      <c r="J35" s="75"/>
      <c r="K35" s="76"/>
    </row>
    <row r="36" spans="2:11">
      <c r="B36" s="15"/>
      <c r="C36" s="77"/>
      <c r="D36" s="78"/>
      <c r="E36" s="78"/>
      <c r="F36" s="78"/>
      <c r="G36" s="78"/>
      <c r="H36" s="78"/>
      <c r="I36" s="78"/>
      <c r="J36" s="78"/>
      <c r="K36" s="79"/>
    </row>
    <row r="37" spans="2:11">
      <c r="B37" s="13" t="s">
        <v>1</v>
      </c>
      <c r="C37" s="80" t="s">
        <v>87</v>
      </c>
      <c r="D37" s="72"/>
      <c r="E37" s="72"/>
      <c r="F37" s="72"/>
      <c r="G37" s="72"/>
      <c r="H37" s="72"/>
      <c r="I37" s="72"/>
      <c r="J37" s="72"/>
      <c r="K37" s="73"/>
    </row>
    <row r="38" spans="2:11">
      <c r="B38" s="14"/>
      <c r="C38" s="74"/>
      <c r="D38" s="75"/>
      <c r="E38" s="75"/>
      <c r="F38" s="75"/>
      <c r="G38" s="75"/>
      <c r="H38" s="75"/>
      <c r="I38" s="75"/>
      <c r="J38" s="75"/>
      <c r="K38" s="76"/>
    </row>
    <row r="39" spans="2:11">
      <c r="B39" s="15"/>
      <c r="C39" s="77"/>
      <c r="D39" s="78"/>
      <c r="E39" s="78"/>
      <c r="F39" s="78"/>
      <c r="G39" s="78"/>
      <c r="H39" s="78"/>
      <c r="I39" s="78"/>
      <c r="J39" s="78"/>
      <c r="K39" s="79"/>
    </row>
    <row r="40" spans="2:11">
      <c r="B40" s="13" t="s">
        <v>16</v>
      </c>
      <c r="C40" s="63" t="s">
        <v>89</v>
      </c>
      <c r="D40" s="81"/>
      <c r="E40" s="81"/>
      <c r="F40" s="81"/>
      <c r="G40" s="81"/>
      <c r="H40" s="81"/>
      <c r="I40" s="81"/>
      <c r="J40" s="81"/>
      <c r="K40" s="82"/>
    </row>
    <row r="41" spans="2:11">
      <c r="B41" s="14"/>
      <c r="C41" s="83"/>
      <c r="D41" s="84"/>
      <c r="E41" s="84"/>
      <c r="F41" s="84"/>
      <c r="G41" s="84"/>
      <c r="H41" s="84"/>
      <c r="I41" s="84"/>
      <c r="J41" s="84"/>
      <c r="K41" s="85"/>
    </row>
    <row r="42" spans="2:11">
      <c r="B42" s="15"/>
      <c r="C42" s="86"/>
      <c r="D42" s="87"/>
      <c r="E42" s="87"/>
      <c r="F42" s="87"/>
      <c r="G42" s="87"/>
      <c r="H42" s="87"/>
      <c r="I42" s="87"/>
      <c r="J42" s="87"/>
      <c r="K42" s="88"/>
    </row>
    <row r="43" spans="2:11">
      <c r="B43" s="53" t="s">
        <v>29</v>
      </c>
      <c r="C43" s="111" t="s">
        <v>88</v>
      </c>
      <c r="D43" s="111"/>
      <c r="E43" s="111"/>
      <c r="F43" s="111"/>
      <c r="G43" s="111"/>
      <c r="H43" s="111"/>
      <c r="I43" s="111"/>
      <c r="J43" s="111"/>
      <c r="K43" s="111"/>
    </row>
    <row r="44" spans="2:11">
      <c r="B44" s="54" t="s">
        <v>50</v>
      </c>
      <c r="C44" s="112"/>
      <c r="D44" s="112"/>
      <c r="E44" s="112"/>
      <c r="F44" s="112"/>
      <c r="G44" s="112"/>
      <c r="H44" s="112"/>
      <c r="I44" s="112"/>
      <c r="J44" s="112"/>
      <c r="K44" s="112"/>
    </row>
    <row r="45" spans="2:11">
      <c r="B45" s="54"/>
      <c r="C45" s="112"/>
      <c r="D45" s="112"/>
      <c r="E45" s="112"/>
      <c r="F45" s="112"/>
      <c r="G45" s="112"/>
      <c r="H45" s="112"/>
      <c r="I45" s="112"/>
      <c r="J45" s="112"/>
      <c r="K45" s="112"/>
    </row>
    <row r="46" spans="2:11">
      <c r="B46" s="53" t="s">
        <v>30</v>
      </c>
      <c r="C46" s="111"/>
      <c r="D46" s="111"/>
      <c r="E46" s="111"/>
      <c r="F46" s="111"/>
      <c r="G46" s="111"/>
      <c r="H46" s="111"/>
      <c r="I46" s="111"/>
      <c r="J46" s="111"/>
      <c r="K46" s="111"/>
    </row>
    <row r="47" spans="2:11">
      <c r="B47" s="54" t="s">
        <v>51</v>
      </c>
      <c r="C47" s="112"/>
      <c r="D47" s="112"/>
      <c r="E47" s="112"/>
      <c r="F47" s="112"/>
      <c r="G47" s="112"/>
      <c r="H47" s="112"/>
      <c r="I47" s="112"/>
      <c r="J47" s="112"/>
      <c r="K47" s="112"/>
    </row>
    <row r="48" spans="2:11">
      <c r="B48" s="55"/>
      <c r="C48" s="113"/>
      <c r="D48" s="113"/>
      <c r="E48" s="113"/>
      <c r="F48" s="113"/>
      <c r="G48" s="113"/>
      <c r="H48" s="113"/>
      <c r="I48" s="113"/>
      <c r="J48" s="113"/>
      <c r="K48" s="113"/>
    </row>
    <row r="49" spans="2:11">
      <c r="B49" s="53" t="s">
        <v>52</v>
      </c>
      <c r="C49" s="111"/>
      <c r="D49" s="111"/>
      <c r="E49" s="111"/>
      <c r="F49" s="111"/>
      <c r="G49" s="111"/>
      <c r="H49" s="111"/>
      <c r="I49" s="111"/>
      <c r="J49" s="111"/>
      <c r="K49" s="111"/>
    </row>
    <row r="50" spans="2:11">
      <c r="B50" s="54" t="s">
        <v>54</v>
      </c>
      <c r="C50" s="112"/>
      <c r="D50" s="112"/>
      <c r="E50" s="112"/>
      <c r="F50" s="112"/>
      <c r="G50" s="112"/>
      <c r="H50" s="112"/>
      <c r="I50" s="112"/>
      <c r="J50" s="112"/>
      <c r="K50" s="112"/>
    </row>
    <row r="51" spans="2:11">
      <c r="B51" s="54"/>
      <c r="C51" s="112"/>
      <c r="D51" s="112"/>
      <c r="E51" s="112"/>
      <c r="F51" s="112"/>
      <c r="G51" s="112"/>
      <c r="H51" s="112"/>
      <c r="I51" s="112"/>
      <c r="J51" s="112"/>
      <c r="K51" s="112"/>
    </row>
    <row r="52" spans="2:11">
      <c r="B52" s="53" t="s">
        <v>53</v>
      </c>
      <c r="C52" s="111"/>
      <c r="D52" s="111"/>
      <c r="E52" s="111"/>
      <c r="F52" s="111"/>
      <c r="G52" s="111"/>
      <c r="H52" s="111"/>
      <c r="I52" s="111"/>
      <c r="J52" s="111"/>
      <c r="K52" s="111"/>
    </row>
    <row r="53" spans="2:11">
      <c r="B53" s="54" t="s">
        <v>55</v>
      </c>
      <c r="C53" s="112"/>
      <c r="D53" s="112"/>
      <c r="E53" s="112"/>
      <c r="F53" s="112"/>
      <c r="G53" s="112"/>
      <c r="H53" s="112"/>
      <c r="I53" s="112"/>
      <c r="J53" s="112"/>
      <c r="K53" s="112"/>
    </row>
    <row r="54" spans="2:11">
      <c r="B54" s="55"/>
      <c r="C54" s="113"/>
      <c r="D54" s="113"/>
      <c r="E54" s="113"/>
      <c r="F54" s="113"/>
      <c r="G54" s="113"/>
      <c r="H54" s="113"/>
      <c r="I54" s="113"/>
      <c r="J54" s="113"/>
      <c r="K54" s="113"/>
    </row>
    <row r="55" spans="2:11">
      <c r="B55" s="53" t="s">
        <v>56</v>
      </c>
      <c r="C55" s="111"/>
      <c r="D55" s="111"/>
      <c r="E55" s="111"/>
      <c r="F55" s="111"/>
      <c r="G55" s="111"/>
      <c r="H55" s="111"/>
      <c r="I55" s="111"/>
      <c r="J55" s="111"/>
      <c r="K55" s="111"/>
    </row>
    <row r="56" spans="2:11">
      <c r="B56" s="54" t="s">
        <v>61</v>
      </c>
      <c r="C56" s="112"/>
      <c r="D56" s="112"/>
      <c r="E56" s="112"/>
      <c r="F56" s="112"/>
      <c r="G56" s="112"/>
      <c r="H56" s="112"/>
      <c r="I56" s="112"/>
      <c r="J56" s="112"/>
      <c r="K56" s="112"/>
    </row>
    <row r="57" spans="2:11">
      <c r="B57" s="55"/>
      <c r="C57" s="113"/>
      <c r="D57" s="113"/>
      <c r="E57" s="113"/>
      <c r="F57" s="113"/>
      <c r="G57" s="113"/>
      <c r="H57" s="113"/>
      <c r="I57" s="113"/>
      <c r="J57" s="113"/>
      <c r="K57" s="113"/>
    </row>
    <row r="58" spans="2:11">
      <c r="B58" s="53" t="s">
        <v>57</v>
      </c>
      <c r="C58" s="111"/>
      <c r="D58" s="111"/>
      <c r="E58" s="111"/>
      <c r="F58" s="111"/>
      <c r="G58" s="111"/>
      <c r="H58" s="111"/>
      <c r="I58" s="111"/>
      <c r="J58" s="111"/>
      <c r="K58" s="111"/>
    </row>
    <row r="59" spans="2:11">
      <c r="B59" s="54" t="s">
        <v>60</v>
      </c>
      <c r="C59" s="112"/>
      <c r="D59" s="112"/>
      <c r="E59" s="112"/>
      <c r="F59" s="112"/>
      <c r="G59" s="112"/>
      <c r="H59" s="112"/>
      <c r="I59" s="112"/>
      <c r="J59" s="112"/>
      <c r="K59" s="112"/>
    </row>
    <row r="60" spans="2:11">
      <c r="B60" s="54"/>
      <c r="C60" s="112"/>
      <c r="D60" s="112"/>
      <c r="E60" s="112"/>
      <c r="F60" s="112"/>
      <c r="G60" s="112"/>
      <c r="H60" s="112"/>
      <c r="I60" s="112"/>
      <c r="J60" s="112"/>
      <c r="K60" s="112"/>
    </row>
    <row r="61" spans="2:11">
      <c r="B61" s="53" t="s">
        <v>58</v>
      </c>
      <c r="C61" s="111"/>
      <c r="D61" s="111"/>
      <c r="E61" s="111"/>
      <c r="F61" s="111"/>
      <c r="G61" s="111"/>
      <c r="H61" s="111"/>
      <c r="I61" s="111"/>
      <c r="J61" s="111"/>
      <c r="K61" s="111"/>
    </row>
    <row r="62" spans="2:11">
      <c r="B62" s="54" t="s">
        <v>59</v>
      </c>
      <c r="C62" s="112"/>
      <c r="D62" s="112"/>
      <c r="E62" s="112"/>
      <c r="F62" s="112"/>
      <c r="G62" s="112"/>
      <c r="H62" s="112"/>
      <c r="I62" s="112"/>
      <c r="J62" s="112"/>
      <c r="K62" s="112"/>
    </row>
    <row r="63" spans="2:11">
      <c r="B63" s="55"/>
      <c r="C63" s="113"/>
      <c r="D63" s="113"/>
      <c r="E63" s="113"/>
      <c r="F63" s="113"/>
      <c r="G63" s="113"/>
      <c r="H63" s="113"/>
      <c r="I63" s="113"/>
      <c r="J63" s="113"/>
      <c r="K63" s="113"/>
    </row>
  </sheetData>
  <mergeCells count="17">
    <mergeCell ref="C49:K51"/>
    <mergeCell ref="C52:K54"/>
    <mergeCell ref="C55:K57"/>
    <mergeCell ref="C58:K60"/>
    <mergeCell ref="C61:K63"/>
    <mergeCell ref="C31:K33"/>
    <mergeCell ref="A1:K1"/>
    <mergeCell ref="D2:K2"/>
    <mergeCell ref="C25:K27"/>
    <mergeCell ref="C28:K30"/>
    <mergeCell ref="C21:K24"/>
    <mergeCell ref="B21:B24"/>
    <mergeCell ref="C43:K45"/>
    <mergeCell ref="C46:K48"/>
    <mergeCell ref="C34:K36"/>
    <mergeCell ref="C37:K39"/>
    <mergeCell ref="C40:K42"/>
  </mergeCells>
  <pageMargins left="0.7" right="0.7" top="0.75" bottom="0.75" header="0.3" footer="0.3"/>
  <pageSetup scale="89" orientation="landscape" r:id="rId1"/>
</worksheet>
</file>

<file path=xl/worksheets/sheet5.xml><?xml version="1.0" encoding="utf-8"?>
<worksheet xmlns="http://schemas.openxmlformats.org/spreadsheetml/2006/main" xmlns:r="http://schemas.openxmlformats.org/officeDocument/2006/relationships">
  <sheetPr>
    <pageSetUpPr fitToPage="1"/>
  </sheetPr>
  <dimension ref="A1:M62"/>
  <sheetViews>
    <sheetView workbookViewId="0">
      <selection activeCell="C3" sqref="C3:K18"/>
    </sheetView>
  </sheetViews>
  <sheetFormatPr defaultRowHeight="15"/>
  <cols>
    <col min="1" max="1" width="10.7109375" bestFit="1" customWidth="1"/>
    <col min="2" max="2" width="34.5703125" bestFit="1" customWidth="1"/>
    <col min="3" max="3" width="10" bestFit="1" customWidth="1"/>
    <col min="4" max="4" width="16.140625" bestFit="1" customWidth="1"/>
    <col min="5" max="5" width="7.140625" style="2" bestFit="1" customWidth="1"/>
    <col min="6" max="6" width="11.28515625" bestFit="1" customWidth="1"/>
    <col min="7" max="7" width="5.5703125" style="2" bestFit="1" customWidth="1"/>
    <col min="8" max="8" width="13.140625" bestFit="1" customWidth="1"/>
    <col min="9" max="9" width="8.140625" style="2" bestFit="1" customWidth="1"/>
    <col min="11" max="11" width="12.85546875" style="3" bestFit="1" customWidth="1"/>
  </cols>
  <sheetData>
    <row r="1" spans="1:13" ht="23.25">
      <c r="A1" s="62" t="s">
        <v>33</v>
      </c>
      <c r="B1" s="62"/>
      <c r="C1" s="62"/>
      <c r="D1" s="62"/>
      <c r="E1" s="62"/>
      <c r="F1" s="62"/>
      <c r="G1" s="62"/>
      <c r="H1" s="62"/>
      <c r="I1" s="62"/>
      <c r="J1" s="62"/>
      <c r="K1" s="62"/>
    </row>
    <row r="2" spans="1:13" ht="37.5">
      <c r="A2" s="58" t="s">
        <v>62</v>
      </c>
      <c r="B2" s="46" t="s">
        <v>63</v>
      </c>
      <c r="D2" s="89" t="s">
        <v>6</v>
      </c>
      <c r="E2" s="89"/>
      <c r="F2" s="89"/>
      <c r="G2" s="89"/>
      <c r="H2" s="89"/>
      <c r="I2" s="89"/>
      <c r="J2" s="89"/>
      <c r="K2" s="89"/>
    </row>
    <row r="3" spans="1:13">
      <c r="C3" s="5" t="s">
        <v>5</v>
      </c>
      <c r="D3" s="6" t="s">
        <v>7</v>
      </c>
      <c r="E3" s="7" t="s">
        <v>4</v>
      </c>
      <c r="F3" s="6" t="s">
        <v>9</v>
      </c>
      <c r="G3" s="7" t="s">
        <v>4</v>
      </c>
      <c r="H3" s="6" t="s">
        <v>8</v>
      </c>
      <c r="I3" s="7" t="s">
        <v>4</v>
      </c>
      <c r="J3" s="6" t="s">
        <v>2</v>
      </c>
      <c r="K3" s="7" t="s">
        <v>4</v>
      </c>
    </row>
    <row r="4" spans="1:13">
      <c r="C4" s="8">
        <v>1</v>
      </c>
      <c r="D4" s="6">
        <v>0</v>
      </c>
      <c r="E4" s="7">
        <f>D4/J4</f>
        <v>0</v>
      </c>
      <c r="F4" s="6">
        <v>2</v>
      </c>
      <c r="G4" s="7">
        <f>F4/J4</f>
        <v>0.25</v>
      </c>
      <c r="H4" s="6">
        <v>6</v>
      </c>
      <c r="I4" s="7">
        <f>H4/J4</f>
        <v>0.75</v>
      </c>
      <c r="J4" s="6">
        <f>SUM(D4,F4,,H4)</f>
        <v>8</v>
      </c>
      <c r="K4" s="7">
        <f>E4+G4+I4</f>
        <v>1</v>
      </c>
    </row>
    <row r="5" spans="1:13">
      <c r="C5" s="8">
        <v>2</v>
      </c>
      <c r="D5" s="6">
        <v>0</v>
      </c>
      <c r="E5" s="7">
        <f>D5/J5</f>
        <v>0</v>
      </c>
      <c r="F5" s="6">
        <v>1</v>
      </c>
      <c r="G5" s="7">
        <f>F5/J5</f>
        <v>0.125</v>
      </c>
      <c r="H5" s="6">
        <v>7</v>
      </c>
      <c r="I5" s="7">
        <f>H5/J5</f>
        <v>0.875</v>
      </c>
      <c r="J5" s="6">
        <f>SUM(D5,F5,H5)</f>
        <v>8</v>
      </c>
      <c r="K5" s="7">
        <f t="shared" ref="K5:K7" si="0">E5+G5+I5</f>
        <v>1</v>
      </c>
    </row>
    <row r="6" spans="1:13">
      <c r="C6" s="8">
        <v>3</v>
      </c>
      <c r="D6" s="6">
        <v>0</v>
      </c>
      <c r="E6" s="7">
        <f>D6/J6</f>
        <v>0</v>
      </c>
      <c r="F6" s="6">
        <v>3</v>
      </c>
      <c r="G6" s="7">
        <f>F6/J6</f>
        <v>0.375</v>
      </c>
      <c r="H6" s="6">
        <v>5</v>
      </c>
      <c r="I6" s="7">
        <f>H6/J6</f>
        <v>0.625</v>
      </c>
      <c r="J6" s="6">
        <f>SUM(D6,F6,H6)</f>
        <v>8</v>
      </c>
      <c r="K6" s="7">
        <f t="shared" si="0"/>
        <v>1</v>
      </c>
    </row>
    <row r="7" spans="1:13">
      <c r="C7" s="8">
        <v>4</v>
      </c>
      <c r="D7" s="6">
        <v>0</v>
      </c>
      <c r="E7" s="7">
        <f>D7/J7</f>
        <v>0</v>
      </c>
      <c r="F7" s="6">
        <v>3</v>
      </c>
      <c r="G7" s="7">
        <f>F7/J7</f>
        <v>0.33333333333333331</v>
      </c>
      <c r="H7" s="6">
        <v>6</v>
      </c>
      <c r="I7" s="16">
        <f>H7/J7</f>
        <v>0.66666666666666663</v>
      </c>
      <c r="J7" s="6">
        <f>SUM(D7,F7,H7)</f>
        <v>9</v>
      </c>
      <c r="K7" s="7">
        <f t="shared" si="0"/>
        <v>1</v>
      </c>
    </row>
    <row r="8" spans="1:13">
      <c r="C8" s="5" t="s">
        <v>2</v>
      </c>
      <c r="D8" s="9">
        <f>SUM(D4:D7)</f>
        <v>0</v>
      </c>
      <c r="E8" s="7"/>
      <c r="F8" s="9">
        <f>SUM(F4:F7)</f>
        <v>9</v>
      </c>
      <c r="G8" s="7"/>
      <c r="H8" s="9">
        <f>SUM(H4:H7)</f>
        <v>24</v>
      </c>
      <c r="I8" s="7"/>
      <c r="J8" s="9">
        <f>SUM(J4:J7)</f>
        <v>33</v>
      </c>
      <c r="K8" s="7"/>
    </row>
    <row r="9" spans="1:13">
      <c r="C9" s="18" t="s">
        <v>3</v>
      </c>
      <c r="D9" s="19">
        <f>D8/J8</f>
        <v>0</v>
      </c>
      <c r="E9" s="20"/>
      <c r="F9" s="19">
        <f>F8/J8</f>
        <v>0.27272727272727271</v>
      </c>
      <c r="G9" s="20"/>
      <c r="H9" s="19">
        <f>H8/J8</f>
        <v>0.72727272727272729</v>
      </c>
      <c r="I9" s="20"/>
      <c r="J9" s="19">
        <f>F9+H9</f>
        <v>1</v>
      </c>
      <c r="K9" s="7" t="s">
        <v>20</v>
      </c>
      <c r="L9" s="38"/>
    </row>
    <row r="10" spans="1:13">
      <c r="B10" s="26"/>
      <c r="C10" s="27"/>
      <c r="D10" s="28"/>
      <c r="E10" s="29"/>
      <c r="F10" s="28"/>
      <c r="G10" s="29"/>
      <c r="H10" s="28"/>
      <c r="I10" s="29"/>
      <c r="J10" s="28"/>
      <c r="K10" s="30"/>
      <c r="L10" s="26"/>
    </row>
    <row r="11" spans="1:13">
      <c r="C11" s="22"/>
      <c r="D11" s="23" t="s">
        <v>17</v>
      </c>
      <c r="E11" s="24"/>
      <c r="F11" s="25" t="s">
        <v>18</v>
      </c>
      <c r="G11" s="24"/>
      <c r="H11" s="23" t="s">
        <v>19</v>
      </c>
      <c r="I11" s="24"/>
      <c r="J11" s="25" t="s">
        <v>2</v>
      </c>
      <c r="K11" s="24"/>
    </row>
    <row r="12" spans="1:13">
      <c r="C12" s="6">
        <v>5</v>
      </c>
      <c r="D12" s="6">
        <v>0</v>
      </c>
      <c r="E12" s="7">
        <f>D12/J12</f>
        <v>0</v>
      </c>
      <c r="F12" s="6">
        <v>1</v>
      </c>
      <c r="G12" s="7">
        <f>F12/J12</f>
        <v>0.125</v>
      </c>
      <c r="H12" s="6">
        <v>7</v>
      </c>
      <c r="I12" s="7">
        <f>H12/J12</f>
        <v>0.875</v>
      </c>
      <c r="J12" s="6">
        <f>D12+F12+H12</f>
        <v>8</v>
      </c>
      <c r="K12" s="7">
        <f>E12+G12+I12</f>
        <v>1</v>
      </c>
      <c r="M12" s="4"/>
    </row>
    <row r="13" spans="1:13">
      <c r="C13" s="31"/>
      <c r="D13" s="32"/>
      <c r="E13" s="33"/>
      <c r="F13" s="32"/>
      <c r="G13" s="33"/>
      <c r="H13" s="32"/>
      <c r="I13" s="33"/>
      <c r="J13" s="32"/>
      <c r="K13" s="30"/>
    </row>
    <row r="14" spans="1:13">
      <c r="C14" s="5"/>
      <c r="D14" s="10" t="s">
        <v>10</v>
      </c>
      <c r="E14" s="7" t="s">
        <v>4</v>
      </c>
      <c r="F14" s="11"/>
      <c r="G14" s="12"/>
      <c r="H14" s="10" t="s">
        <v>11</v>
      </c>
      <c r="I14" s="7" t="s">
        <v>4</v>
      </c>
      <c r="J14" s="6" t="s">
        <v>2</v>
      </c>
      <c r="K14" s="7" t="s">
        <v>4</v>
      </c>
    </row>
    <row r="15" spans="1:13">
      <c r="C15" s="6">
        <v>6</v>
      </c>
      <c r="D15" s="6">
        <v>1</v>
      </c>
      <c r="E15" s="7">
        <f>D15/J15</f>
        <v>0.14285714285714285</v>
      </c>
      <c r="F15" s="11"/>
      <c r="G15" s="12"/>
      <c r="H15" s="8">
        <v>6</v>
      </c>
      <c r="I15" s="7">
        <f>H15/J15</f>
        <v>0.8571428571428571</v>
      </c>
      <c r="J15" s="6">
        <f>D15+H15</f>
        <v>7</v>
      </c>
      <c r="K15" s="7">
        <f>E15+I15</f>
        <v>1</v>
      </c>
    </row>
    <row r="16" spans="1:13">
      <c r="C16" s="6">
        <v>7</v>
      </c>
      <c r="D16" s="6">
        <v>1</v>
      </c>
      <c r="E16" s="7">
        <f>D16/J16</f>
        <v>0.14285714285714285</v>
      </c>
      <c r="F16" s="11"/>
      <c r="G16" s="12"/>
      <c r="H16" s="8">
        <v>6</v>
      </c>
      <c r="I16" s="7">
        <f>H16/J16</f>
        <v>0.8571428571428571</v>
      </c>
      <c r="J16" s="6">
        <f>D16+H16</f>
        <v>7</v>
      </c>
      <c r="K16" s="7">
        <f>E16+I16</f>
        <v>1</v>
      </c>
    </row>
    <row r="17" spans="2:11">
      <c r="C17" s="5" t="s">
        <v>2</v>
      </c>
      <c r="D17" s="9">
        <f>SUM(D15:D16)</f>
        <v>2</v>
      </c>
      <c r="E17" s="7"/>
      <c r="F17" s="11"/>
      <c r="G17" s="12"/>
      <c r="H17" s="9">
        <f>SUM(H15:H16)</f>
        <v>12</v>
      </c>
      <c r="I17" s="7"/>
      <c r="J17" s="6">
        <f>SUM(J15:J16)</f>
        <v>14</v>
      </c>
      <c r="K17" s="7"/>
    </row>
    <row r="18" spans="2:11">
      <c r="C18" s="5" t="s">
        <v>3</v>
      </c>
      <c r="D18" s="35">
        <f>D17/J17</f>
        <v>0.14285714285714285</v>
      </c>
      <c r="E18" s="34"/>
      <c r="F18" s="11"/>
      <c r="G18" s="12"/>
      <c r="H18" s="35">
        <f>H17/J17</f>
        <v>0.8571428571428571</v>
      </c>
      <c r="I18" s="34"/>
      <c r="J18" s="17">
        <f>D18+H18</f>
        <v>1</v>
      </c>
      <c r="K18" s="7"/>
    </row>
    <row r="19" spans="2:11">
      <c r="C19" s="4"/>
      <c r="J19" s="36"/>
    </row>
    <row r="20" spans="2:11">
      <c r="C20" s="4"/>
    </row>
    <row r="21" spans="2:11">
      <c r="B21" s="13" t="s">
        <v>12</v>
      </c>
      <c r="C21" s="63" t="s">
        <v>91</v>
      </c>
      <c r="D21" s="81"/>
      <c r="E21" s="81"/>
      <c r="F21" s="81"/>
      <c r="G21" s="81"/>
      <c r="H21" s="81"/>
      <c r="I21" s="81"/>
      <c r="J21" s="81"/>
      <c r="K21" s="82"/>
    </row>
    <row r="22" spans="2:11">
      <c r="B22" s="14"/>
      <c r="C22" s="83"/>
      <c r="D22" s="84"/>
      <c r="E22" s="84"/>
      <c r="F22" s="84"/>
      <c r="G22" s="84"/>
      <c r="H22" s="84"/>
      <c r="I22" s="84"/>
      <c r="J22" s="84"/>
      <c r="K22" s="85"/>
    </row>
    <row r="23" spans="2:11">
      <c r="B23" s="15"/>
      <c r="C23" s="86"/>
      <c r="D23" s="87"/>
      <c r="E23" s="87"/>
      <c r="F23" s="87"/>
      <c r="G23" s="87"/>
      <c r="H23" s="87"/>
      <c r="I23" s="87"/>
      <c r="J23" s="87"/>
      <c r="K23" s="88"/>
    </row>
    <row r="24" spans="2:11">
      <c r="B24" s="13" t="s">
        <v>13</v>
      </c>
      <c r="C24" s="63"/>
      <c r="D24" s="81"/>
      <c r="E24" s="81"/>
      <c r="F24" s="81"/>
      <c r="G24" s="81"/>
      <c r="H24" s="81"/>
      <c r="I24" s="81"/>
      <c r="J24" s="81"/>
      <c r="K24" s="82"/>
    </row>
    <row r="25" spans="2:11">
      <c r="B25" s="14"/>
      <c r="C25" s="83"/>
      <c r="D25" s="84"/>
      <c r="E25" s="84"/>
      <c r="F25" s="84"/>
      <c r="G25" s="84"/>
      <c r="H25" s="84"/>
      <c r="I25" s="84"/>
      <c r="J25" s="84"/>
      <c r="K25" s="85"/>
    </row>
    <row r="26" spans="2:11">
      <c r="B26" s="15"/>
      <c r="C26" s="86"/>
      <c r="D26" s="87"/>
      <c r="E26" s="87"/>
      <c r="F26" s="87"/>
      <c r="G26" s="87"/>
      <c r="H26" s="87"/>
      <c r="I26" s="87"/>
      <c r="J26" s="87"/>
      <c r="K26" s="88"/>
    </row>
    <row r="27" spans="2:11">
      <c r="B27" s="13" t="s">
        <v>14</v>
      </c>
      <c r="C27" s="117"/>
      <c r="D27" s="118"/>
      <c r="E27" s="118"/>
      <c r="F27" s="118"/>
      <c r="G27" s="118"/>
      <c r="H27" s="118"/>
      <c r="I27" s="118"/>
      <c r="J27" s="118"/>
      <c r="K27" s="119"/>
    </row>
    <row r="28" spans="2:11">
      <c r="B28" s="14"/>
      <c r="C28" s="120"/>
      <c r="D28" s="121"/>
      <c r="E28" s="121"/>
      <c r="F28" s="121"/>
      <c r="G28" s="121"/>
      <c r="H28" s="121"/>
      <c r="I28" s="121"/>
      <c r="J28" s="121"/>
      <c r="K28" s="122"/>
    </row>
    <row r="29" spans="2:11">
      <c r="B29" s="14"/>
      <c r="C29" s="123"/>
      <c r="D29" s="124"/>
      <c r="E29" s="124"/>
      <c r="F29" s="124"/>
      <c r="G29" s="124"/>
      <c r="H29" s="124"/>
      <c r="I29" s="124"/>
      <c r="J29" s="124"/>
      <c r="K29" s="125"/>
    </row>
    <row r="30" spans="2:11">
      <c r="B30" s="13" t="s">
        <v>15</v>
      </c>
      <c r="C30" s="63"/>
      <c r="D30" s="81"/>
      <c r="E30" s="81"/>
      <c r="F30" s="81"/>
      <c r="G30" s="81"/>
      <c r="H30" s="81"/>
      <c r="I30" s="81"/>
      <c r="J30" s="81"/>
      <c r="K30" s="82"/>
    </row>
    <row r="31" spans="2:11">
      <c r="B31" s="14"/>
      <c r="C31" s="83"/>
      <c r="D31" s="84"/>
      <c r="E31" s="84"/>
      <c r="F31" s="84"/>
      <c r="G31" s="84"/>
      <c r="H31" s="84"/>
      <c r="I31" s="84"/>
      <c r="J31" s="84"/>
      <c r="K31" s="85"/>
    </row>
    <row r="32" spans="2:11">
      <c r="B32" s="15"/>
      <c r="C32" s="86"/>
      <c r="D32" s="87"/>
      <c r="E32" s="87"/>
      <c r="F32" s="87"/>
      <c r="G32" s="87"/>
      <c r="H32" s="87"/>
      <c r="I32" s="87"/>
      <c r="J32" s="87"/>
      <c r="K32" s="88"/>
    </row>
    <row r="33" spans="2:11">
      <c r="B33" s="13" t="s">
        <v>0</v>
      </c>
      <c r="C33" s="63"/>
      <c r="D33" s="81"/>
      <c r="E33" s="81"/>
      <c r="F33" s="81"/>
      <c r="G33" s="81"/>
      <c r="H33" s="81"/>
      <c r="I33" s="81"/>
      <c r="J33" s="81"/>
      <c r="K33" s="82"/>
    </row>
    <row r="34" spans="2:11">
      <c r="B34" s="14"/>
      <c r="C34" s="83"/>
      <c r="D34" s="84"/>
      <c r="E34" s="84"/>
      <c r="F34" s="84"/>
      <c r="G34" s="84"/>
      <c r="H34" s="84"/>
      <c r="I34" s="84"/>
      <c r="J34" s="84"/>
      <c r="K34" s="85"/>
    </row>
    <row r="35" spans="2:11">
      <c r="B35" s="15"/>
      <c r="C35" s="86"/>
      <c r="D35" s="87"/>
      <c r="E35" s="87"/>
      <c r="F35" s="87"/>
      <c r="G35" s="87"/>
      <c r="H35" s="87"/>
      <c r="I35" s="87"/>
      <c r="J35" s="87"/>
      <c r="K35" s="88"/>
    </row>
    <row r="36" spans="2:11">
      <c r="B36" s="13" t="s">
        <v>1</v>
      </c>
      <c r="C36" s="63"/>
      <c r="D36" s="81"/>
      <c r="E36" s="81"/>
      <c r="F36" s="81"/>
      <c r="G36" s="81"/>
      <c r="H36" s="81"/>
      <c r="I36" s="81"/>
      <c r="J36" s="81"/>
      <c r="K36" s="82"/>
    </row>
    <row r="37" spans="2:11">
      <c r="B37" s="14"/>
      <c r="C37" s="83"/>
      <c r="D37" s="84"/>
      <c r="E37" s="84"/>
      <c r="F37" s="84"/>
      <c r="G37" s="84"/>
      <c r="H37" s="84"/>
      <c r="I37" s="84"/>
      <c r="J37" s="84"/>
      <c r="K37" s="85"/>
    </row>
    <row r="38" spans="2:11">
      <c r="B38" s="15"/>
      <c r="C38" s="86"/>
      <c r="D38" s="87"/>
      <c r="E38" s="87"/>
      <c r="F38" s="87"/>
      <c r="G38" s="87"/>
      <c r="H38" s="87"/>
      <c r="I38" s="87"/>
      <c r="J38" s="87"/>
      <c r="K38" s="88"/>
    </row>
    <row r="39" spans="2:11" ht="15" customHeight="1">
      <c r="B39" s="56" t="s">
        <v>16</v>
      </c>
      <c r="C39" s="63" t="s">
        <v>90</v>
      </c>
      <c r="D39" s="64"/>
      <c r="E39" s="64"/>
      <c r="F39" s="64"/>
      <c r="G39" s="64"/>
      <c r="H39" s="64"/>
      <c r="I39" s="64"/>
      <c r="J39" s="64"/>
      <c r="K39" s="65"/>
    </row>
    <row r="40" spans="2:11">
      <c r="B40" s="57"/>
      <c r="C40" s="66"/>
      <c r="D40" s="126"/>
      <c r="E40" s="126"/>
      <c r="F40" s="126"/>
      <c r="G40" s="126"/>
      <c r="H40" s="126"/>
      <c r="I40" s="126"/>
      <c r="J40" s="126"/>
      <c r="K40" s="68"/>
    </row>
    <row r="41" spans="2:11">
      <c r="B41" s="57"/>
      <c r="C41" s="66"/>
      <c r="D41" s="67"/>
      <c r="E41" s="67"/>
      <c r="F41" s="67"/>
      <c r="G41" s="67"/>
      <c r="H41" s="67"/>
      <c r="I41" s="67"/>
      <c r="J41" s="67"/>
      <c r="K41" s="68"/>
    </row>
    <row r="42" spans="2:11">
      <c r="B42" s="13" t="s">
        <v>21</v>
      </c>
      <c r="C42" s="63"/>
      <c r="D42" s="81"/>
      <c r="E42" s="81"/>
      <c r="F42" s="81"/>
      <c r="G42" s="81"/>
      <c r="H42" s="81"/>
      <c r="I42" s="81"/>
      <c r="J42" s="81"/>
      <c r="K42" s="82"/>
    </row>
    <row r="43" spans="2:11">
      <c r="B43" s="14" t="s">
        <v>64</v>
      </c>
      <c r="C43" s="83"/>
      <c r="D43" s="84"/>
      <c r="E43" s="84"/>
      <c r="F43" s="84"/>
      <c r="G43" s="84"/>
      <c r="H43" s="84"/>
      <c r="I43" s="84"/>
      <c r="J43" s="84"/>
      <c r="K43" s="85"/>
    </row>
    <row r="44" spans="2:11">
      <c r="B44" s="15"/>
      <c r="C44" s="86"/>
      <c r="D44" s="87"/>
      <c r="E44" s="87"/>
      <c r="F44" s="87"/>
      <c r="G44" s="87"/>
      <c r="H44" s="87"/>
      <c r="I44" s="87"/>
      <c r="J44" s="87"/>
      <c r="K44" s="88"/>
    </row>
    <row r="45" spans="2:11" ht="15" customHeight="1">
      <c r="B45" s="13" t="s">
        <v>22</v>
      </c>
      <c r="C45" s="63"/>
      <c r="D45" s="81"/>
      <c r="E45" s="81"/>
      <c r="F45" s="81"/>
      <c r="G45" s="81"/>
      <c r="H45" s="81"/>
      <c r="I45" s="81"/>
      <c r="J45" s="81"/>
      <c r="K45" s="82"/>
    </row>
    <row r="46" spans="2:11">
      <c r="B46" s="14" t="s">
        <v>65</v>
      </c>
      <c r="C46" s="83"/>
      <c r="D46" s="84"/>
      <c r="E46" s="84"/>
      <c r="F46" s="84"/>
      <c r="G46" s="84"/>
      <c r="H46" s="84"/>
      <c r="I46" s="84"/>
      <c r="J46" s="84"/>
      <c r="K46" s="85"/>
    </row>
    <row r="47" spans="2:11">
      <c r="B47" s="15"/>
      <c r="C47" s="86"/>
      <c r="D47" s="87"/>
      <c r="E47" s="87"/>
      <c r="F47" s="87"/>
      <c r="G47" s="87"/>
      <c r="H47" s="87"/>
      <c r="I47" s="87"/>
      <c r="J47" s="87"/>
      <c r="K47" s="88"/>
    </row>
    <row r="48" spans="2:11" ht="15" customHeight="1">
      <c r="B48" s="41" t="s">
        <v>24</v>
      </c>
      <c r="C48" s="63"/>
      <c r="D48" s="81"/>
      <c r="E48" s="81"/>
      <c r="F48" s="81"/>
      <c r="G48" s="81"/>
      <c r="H48" s="81"/>
      <c r="I48" s="81"/>
      <c r="J48" s="81"/>
      <c r="K48" s="82"/>
    </row>
    <row r="49" spans="2:11">
      <c r="B49" s="48" t="s">
        <v>66</v>
      </c>
      <c r="C49" s="83"/>
      <c r="D49" s="84"/>
      <c r="E49" s="84"/>
      <c r="F49" s="84"/>
      <c r="G49" s="84"/>
      <c r="H49" s="84"/>
      <c r="I49" s="84"/>
      <c r="J49" s="84"/>
      <c r="K49" s="85"/>
    </row>
    <row r="50" spans="2:11">
      <c r="B50" s="49"/>
      <c r="C50" s="86"/>
      <c r="D50" s="87"/>
      <c r="E50" s="87"/>
      <c r="F50" s="87"/>
      <c r="G50" s="87"/>
      <c r="H50" s="87"/>
      <c r="I50" s="87"/>
      <c r="J50" s="87"/>
      <c r="K50" s="88"/>
    </row>
    <row r="51" spans="2:11">
      <c r="B51" s="13" t="s">
        <v>25</v>
      </c>
      <c r="C51" s="63"/>
      <c r="D51" s="81"/>
      <c r="E51" s="81"/>
      <c r="F51" s="81"/>
      <c r="G51" s="81"/>
      <c r="H51" s="81"/>
      <c r="I51" s="81"/>
      <c r="J51" s="81"/>
      <c r="K51" s="82"/>
    </row>
    <row r="52" spans="2:11" ht="30">
      <c r="B52" s="48" t="s">
        <v>67</v>
      </c>
      <c r="C52" s="83"/>
      <c r="D52" s="84"/>
      <c r="E52" s="84"/>
      <c r="F52" s="84"/>
      <c r="G52" s="84"/>
      <c r="H52" s="84"/>
      <c r="I52" s="84"/>
      <c r="J52" s="84"/>
      <c r="K52" s="85"/>
    </row>
    <row r="53" spans="2:11">
      <c r="B53" s="15"/>
      <c r="C53" s="86"/>
      <c r="D53" s="87"/>
      <c r="E53" s="87"/>
      <c r="F53" s="87"/>
      <c r="G53" s="87"/>
      <c r="H53" s="87"/>
      <c r="I53" s="87"/>
      <c r="J53" s="87"/>
      <c r="K53" s="88"/>
    </row>
    <row r="54" spans="2:11">
      <c r="B54" s="13" t="s">
        <v>26</v>
      </c>
      <c r="C54" s="63"/>
      <c r="D54" s="81"/>
      <c r="E54" s="81"/>
      <c r="F54" s="81"/>
      <c r="G54" s="81"/>
      <c r="H54" s="81"/>
      <c r="I54" s="81"/>
      <c r="J54" s="81"/>
      <c r="K54" s="82"/>
    </row>
    <row r="55" spans="2:11">
      <c r="B55" s="14" t="s">
        <v>68</v>
      </c>
      <c r="C55" s="83"/>
      <c r="D55" s="84"/>
      <c r="E55" s="84"/>
      <c r="F55" s="84"/>
      <c r="G55" s="84"/>
      <c r="H55" s="84"/>
      <c r="I55" s="84"/>
      <c r="J55" s="84"/>
      <c r="K55" s="85"/>
    </row>
    <row r="56" spans="2:11">
      <c r="B56" s="15"/>
      <c r="C56" s="86"/>
      <c r="D56" s="87"/>
      <c r="E56" s="87"/>
      <c r="F56" s="87"/>
      <c r="G56" s="87"/>
      <c r="H56" s="87"/>
      <c r="I56" s="87"/>
      <c r="J56" s="87"/>
      <c r="K56" s="88"/>
    </row>
    <row r="57" spans="2:11">
      <c r="B57" s="41" t="s">
        <v>27</v>
      </c>
      <c r="C57" s="63"/>
      <c r="D57" s="81"/>
      <c r="E57" s="81"/>
      <c r="F57" s="81"/>
      <c r="G57" s="81"/>
      <c r="H57" s="81"/>
      <c r="I57" s="81"/>
      <c r="J57" s="81"/>
      <c r="K57" s="82"/>
    </row>
    <row r="58" spans="2:11" ht="30">
      <c r="B58" s="48" t="s">
        <v>69</v>
      </c>
      <c r="C58" s="83"/>
      <c r="D58" s="84"/>
      <c r="E58" s="84"/>
      <c r="F58" s="84"/>
      <c r="G58" s="84"/>
      <c r="H58" s="84"/>
      <c r="I58" s="84"/>
      <c r="J58" s="84"/>
      <c r="K58" s="85"/>
    </row>
    <row r="59" spans="2:11">
      <c r="B59" s="49"/>
      <c r="C59" s="86"/>
      <c r="D59" s="87"/>
      <c r="E59" s="87"/>
      <c r="F59" s="87"/>
      <c r="G59" s="87"/>
      <c r="H59" s="87"/>
      <c r="I59" s="87"/>
      <c r="J59" s="87"/>
      <c r="K59" s="88"/>
    </row>
    <row r="60" spans="2:11">
      <c r="B60" s="41" t="s">
        <v>28</v>
      </c>
      <c r="C60" s="63"/>
      <c r="D60" s="81"/>
      <c r="E60" s="81"/>
      <c r="F60" s="81"/>
      <c r="G60" s="81"/>
      <c r="H60" s="81"/>
      <c r="I60" s="81"/>
      <c r="J60" s="81"/>
      <c r="K60" s="82"/>
    </row>
    <row r="61" spans="2:11" ht="30">
      <c r="B61" s="48" t="s">
        <v>70</v>
      </c>
      <c r="C61" s="83"/>
      <c r="D61" s="84"/>
      <c r="E61" s="84"/>
      <c r="F61" s="84"/>
      <c r="G61" s="84"/>
      <c r="H61" s="84"/>
      <c r="I61" s="84"/>
      <c r="J61" s="84"/>
      <c r="K61" s="85"/>
    </row>
    <row r="62" spans="2:11">
      <c r="B62" s="49"/>
      <c r="C62" s="86"/>
      <c r="D62" s="87"/>
      <c r="E62" s="87"/>
      <c r="F62" s="87"/>
      <c r="G62" s="87"/>
      <c r="H62" s="87"/>
      <c r="I62" s="87"/>
      <c r="J62" s="87"/>
      <c r="K62" s="88"/>
    </row>
  </sheetData>
  <mergeCells count="16">
    <mergeCell ref="C51:K53"/>
    <mergeCell ref="C54:K56"/>
    <mergeCell ref="C57:K59"/>
    <mergeCell ref="C60:K62"/>
    <mergeCell ref="C33:K35"/>
    <mergeCell ref="C36:K38"/>
    <mergeCell ref="C39:K41"/>
    <mergeCell ref="C42:K44"/>
    <mergeCell ref="C45:K47"/>
    <mergeCell ref="C48:K50"/>
    <mergeCell ref="C30:K32"/>
    <mergeCell ref="A1:K1"/>
    <mergeCell ref="D2:K2"/>
    <mergeCell ref="C21:K23"/>
    <mergeCell ref="C24:K26"/>
    <mergeCell ref="C27:K29"/>
  </mergeCells>
  <pageMargins left="0.7" right="0.7" top="0.75" bottom="0.75" header="0.3" footer="0.3"/>
  <pageSetup scale="89" orientation="landscape" r:id="rId1"/>
</worksheet>
</file>

<file path=xl/worksheets/sheet6.xml><?xml version="1.0" encoding="utf-8"?>
<worksheet xmlns="http://schemas.openxmlformats.org/spreadsheetml/2006/main" xmlns:r="http://schemas.openxmlformats.org/officeDocument/2006/relationships">
  <sheetPr>
    <pageSetUpPr fitToPage="1"/>
  </sheetPr>
  <dimension ref="A1:M53"/>
  <sheetViews>
    <sheetView tabSelected="1" workbookViewId="0">
      <selection activeCell="D17" sqref="D17"/>
    </sheetView>
  </sheetViews>
  <sheetFormatPr defaultRowHeight="15"/>
  <cols>
    <col min="1" max="1" width="10.7109375" bestFit="1" customWidth="1"/>
    <col min="2" max="2" width="34.5703125" bestFit="1" customWidth="1"/>
    <col min="3" max="3" width="10" bestFit="1" customWidth="1"/>
    <col min="4" max="4" width="16.140625" bestFit="1" customWidth="1"/>
    <col min="5" max="5" width="7.140625" style="2" bestFit="1" customWidth="1"/>
    <col min="6" max="6" width="11.28515625" bestFit="1" customWidth="1"/>
    <col min="7" max="7" width="5.5703125" style="2" bestFit="1" customWidth="1"/>
    <col min="8" max="8" width="13.140625" bestFit="1" customWidth="1"/>
    <col min="9" max="9" width="8.140625" style="2" bestFit="1" customWidth="1"/>
    <col min="11" max="11" width="12.85546875" style="3" bestFit="1" customWidth="1"/>
  </cols>
  <sheetData>
    <row r="1" spans="1:13" ht="23.25">
      <c r="A1" s="62" t="s">
        <v>33</v>
      </c>
      <c r="B1" s="62"/>
      <c r="C1" s="62"/>
      <c r="D1" s="62"/>
      <c r="E1" s="62"/>
      <c r="F1" s="62"/>
      <c r="G1" s="62"/>
      <c r="H1" s="62"/>
      <c r="I1" s="62"/>
      <c r="J1" s="62"/>
      <c r="K1" s="62"/>
    </row>
    <row r="2" spans="1:13" ht="18.75">
      <c r="A2" s="58" t="s">
        <v>71</v>
      </c>
      <c r="B2" s="46" t="s">
        <v>72</v>
      </c>
      <c r="D2" s="89" t="s">
        <v>6</v>
      </c>
      <c r="E2" s="89"/>
      <c r="F2" s="89"/>
      <c r="G2" s="89"/>
      <c r="H2" s="89"/>
      <c r="I2" s="89"/>
      <c r="J2" s="89"/>
      <c r="K2" s="89"/>
    </row>
    <row r="3" spans="1:13">
      <c r="C3" s="5" t="s">
        <v>5</v>
      </c>
      <c r="D3" s="6" t="s">
        <v>7</v>
      </c>
      <c r="E3" s="7" t="s">
        <v>4</v>
      </c>
      <c r="F3" s="6" t="s">
        <v>9</v>
      </c>
      <c r="G3" s="7" t="s">
        <v>4</v>
      </c>
      <c r="H3" s="6" t="s">
        <v>8</v>
      </c>
      <c r="I3" s="7" t="s">
        <v>4</v>
      </c>
      <c r="J3" s="6" t="s">
        <v>2</v>
      </c>
      <c r="K3" s="7" t="s">
        <v>4</v>
      </c>
    </row>
    <row r="4" spans="1:13">
      <c r="C4" s="8">
        <v>1</v>
      </c>
      <c r="D4" s="6">
        <v>0</v>
      </c>
      <c r="E4" s="7">
        <f>D4/J4</f>
        <v>0</v>
      </c>
      <c r="F4" s="6">
        <v>3</v>
      </c>
      <c r="G4" s="7">
        <f>F4/J4</f>
        <v>0.3</v>
      </c>
      <c r="H4" s="6">
        <v>7</v>
      </c>
      <c r="I4" s="7">
        <f>H4/J4</f>
        <v>0.7</v>
      </c>
      <c r="J4" s="6">
        <f>SUM(D4,F4,,H4)</f>
        <v>10</v>
      </c>
      <c r="K4" s="7">
        <f>E4+G4+I4</f>
        <v>1</v>
      </c>
    </row>
    <row r="5" spans="1:13">
      <c r="C5" s="8">
        <v>2</v>
      </c>
      <c r="D5" s="6">
        <v>0</v>
      </c>
      <c r="E5" s="7">
        <f>D5/J5</f>
        <v>0</v>
      </c>
      <c r="F5" s="6">
        <v>4</v>
      </c>
      <c r="G5" s="7">
        <f>F5/J5</f>
        <v>0.4</v>
      </c>
      <c r="H5" s="6">
        <v>6</v>
      </c>
      <c r="I5" s="7">
        <f>H5/J5</f>
        <v>0.6</v>
      </c>
      <c r="J5" s="6">
        <f>SUM(D5,F5,H5)</f>
        <v>10</v>
      </c>
      <c r="K5" s="7">
        <f t="shared" ref="K5:K7" si="0">E5+G5+I5</f>
        <v>1</v>
      </c>
    </row>
    <row r="6" spans="1:13">
      <c r="C6" s="8">
        <v>3</v>
      </c>
      <c r="D6" s="6">
        <v>1</v>
      </c>
      <c r="E6" s="7">
        <f>D6/J6</f>
        <v>0.1</v>
      </c>
      <c r="F6" s="6">
        <v>4</v>
      </c>
      <c r="G6" s="7">
        <f>F6/J6</f>
        <v>0.4</v>
      </c>
      <c r="H6" s="6">
        <v>5</v>
      </c>
      <c r="I6" s="7">
        <f>H6/J6</f>
        <v>0.5</v>
      </c>
      <c r="J6" s="6">
        <f>SUM(D6,F6,H6)</f>
        <v>10</v>
      </c>
      <c r="K6" s="7">
        <f t="shared" si="0"/>
        <v>1</v>
      </c>
    </row>
    <row r="7" spans="1:13">
      <c r="C7" s="8">
        <v>4</v>
      </c>
      <c r="D7" s="6">
        <v>0</v>
      </c>
      <c r="E7" s="7">
        <f>D7/J7</f>
        <v>0</v>
      </c>
      <c r="F7" s="6">
        <v>4</v>
      </c>
      <c r="G7" s="7">
        <f>F7/J7</f>
        <v>0.4</v>
      </c>
      <c r="H7" s="6">
        <v>6</v>
      </c>
      <c r="I7" s="16">
        <f>H7/J7</f>
        <v>0.6</v>
      </c>
      <c r="J7" s="6">
        <f>SUM(D7,F7,H7)</f>
        <v>10</v>
      </c>
      <c r="K7" s="7">
        <f t="shared" si="0"/>
        <v>1</v>
      </c>
    </row>
    <row r="8" spans="1:13">
      <c r="C8" s="5" t="s">
        <v>2</v>
      </c>
      <c r="D8" s="9">
        <f>SUM(D4:D7)</f>
        <v>1</v>
      </c>
      <c r="E8" s="7"/>
      <c r="F8" s="9">
        <f>SUM(F4:F7)</f>
        <v>15</v>
      </c>
      <c r="G8" s="7"/>
      <c r="H8" s="9">
        <f>SUM(H4:H7)</f>
        <v>24</v>
      </c>
      <c r="I8" s="7"/>
      <c r="J8" s="9">
        <f>SUM(J4:J7)</f>
        <v>40</v>
      </c>
      <c r="K8" s="7"/>
    </row>
    <row r="9" spans="1:13">
      <c r="C9" s="18" t="s">
        <v>3</v>
      </c>
      <c r="D9" s="19">
        <f>D8/J8</f>
        <v>2.5000000000000001E-2</v>
      </c>
      <c r="E9" s="20"/>
      <c r="F9" s="19">
        <f>F8/J8</f>
        <v>0.375</v>
      </c>
      <c r="G9" s="20"/>
      <c r="H9" s="19">
        <f>H8/J8</f>
        <v>0.6</v>
      </c>
      <c r="I9" s="20"/>
      <c r="J9" s="19">
        <f>F9+H9</f>
        <v>0.97499999999999998</v>
      </c>
      <c r="K9" s="7" t="s">
        <v>20</v>
      </c>
      <c r="L9" s="38"/>
    </row>
    <row r="10" spans="1:13">
      <c r="B10" s="26"/>
      <c r="C10" s="27"/>
      <c r="D10" s="28"/>
      <c r="E10" s="29"/>
      <c r="F10" s="28"/>
      <c r="G10" s="29"/>
      <c r="H10" s="28"/>
      <c r="I10" s="29"/>
      <c r="J10" s="28"/>
      <c r="K10" s="30"/>
      <c r="L10" s="26"/>
    </row>
    <row r="11" spans="1:13">
      <c r="C11" s="22"/>
      <c r="D11" s="23" t="s">
        <v>17</v>
      </c>
      <c r="E11" s="24"/>
      <c r="F11" s="25" t="s">
        <v>18</v>
      </c>
      <c r="G11" s="24"/>
      <c r="H11" s="23" t="s">
        <v>19</v>
      </c>
      <c r="I11" s="24"/>
      <c r="J11" s="25" t="s">
        <v>2</v>
      </c>
      <c r="K11" s="24"/>
    </row>
    <row r="12" spans="1:13">
      <c r="C12" s="6">
        <v>5</v>
      </c>
      <c r="D12" s="6">
        <v>0</v>
      </c>
      <c r="E12" s="7">
        <f>D12/J12</f>
        <v>0</v>
      </c>
      <c r="F12" s="6">
        <v>2</v>
      </c>
      <c r="G12" s="7">
        <f>F12/J12</f>
        <v>0.2</v>
      </c>
      <c r="H12" s="6">
        <v>8</v>
      </c>
      <c r="I12" s="7">
        <f>H12/J12</f>
        <v>0.8</v>
      </c>
      <c r="J12" s="6">
        <f>D12+F12+H12</f>
        <v>10</v>
      </c>
      <c r="K12" s="7">
        <f>E12+G12+I12</f>
        <v>1</v>
      </c>
      <c r="M12" s="4"/>
    </row>
    <row r="13" spans="1:13">
      <c r="C13" s="31"/>
      <c r="D13" s="32"/>
      <c r="E13" s="33"/>
      <c r="F13" s="32"/>
      <c r="G13" s="33"/>
      <c r="H13" s="32"/>
      <c r="I13" s="33"/>
      <c r="J13" s="32"/>
      <c r="K13" s="30"/>
    </row>
    <row r="14" spans="1:13">
      <c r="C14" s="5"/>
      <c r="D14" s="10" t="s">
        <v>10</v>
      </c>
      <c r="E14" s="7" t="s">
        <v>4</v>
      </c>
      <c r="F14" s="11"/>
      <c r="G14" s="12"/>
      <c r="H14" s="10" t="s">
        <v>11</v>
      </c>
      <c r="I14" s="7" t="s">
        <v>4</v>
      </c>
      <c r="J14" s="6" t="s">
        <v>2</v>
      </c>
      <c r="K14" s="7" t="s">
        <v>4</v>
      </c>
    </row>
    <row r="15" spans="1:13">
      <c r="C15" s="6">
        <v>6</v>
      </c>
      <c r="D15" s="6">
        <v>1</v>
      </c>
      <c r="E15" s="7">
        <f>D15/J15</f>
        <v>0.1111111111111111</v>
      </c>
      <c r="F15" s="11"/>
      <c r="G15" s="12"/>
      <c r="H15" s="8">
        <v>8</v>
      </c>
      <c r="I15" s="7">
        <f>H15/J15</f>
        <v>0.88888888888888884</v>
      </c>
      <c r="J15" s="6">
        <f>D15+H15</f>
        <v>9</v>
      </c>
      <c r="K15" s="7">
        <f>E15+I15</f>
        <v>1</v>
      </c>
    </row>
    <row r="16" spans="1:13">
      <c r="C16" s="6">
        <v>7</v>
      </c>
      <c r="D16" s="6">
        <v>2</v>
      </c>
      <c r="E16" s="7">
        <f>D16/J16</f>
        <v>0.25</v>
      </c>
      <c r="F16" s="11"/>
      <c r="G16" s="12"/>
      <c r="H16" s="8">
        <v>6</v>
      </c>
      <c r="I16" s="7">
        <f>H16/J16</f>
        <v>0.75</v>
      </c>
      <c r="J16" s="6">
        <f>D16+H16</f>
        <v>8</v>
      </c>
      <c r="K16" s="7">
        <f>E16+I16</f>
        <v>1</v>
      </c>
    </row>
    <row r="17" spans="2:11">
      <c r="C17" s="5" t="s">
        <v>2</v>
      </c>
      <c r="D17" s="9">
        <f>SUM(D15:D16)</f>
        <v>3</v>
      </c>
      <c r="E17" s="7"/>
      <c r="F17" s="11"/>
      <c r="G17" s="12"/>
      <c r="H17" s="9">
        <f>SUM(H15:H16)</f>
        <v>14</v>
      </c>
      <c r="I17" s="7"/>
      <c r="J17" s="6">
        <f>SUM(J15:J16)</f>
        <v>17</v>
      </c>
      <c r="K17" s="7"/>
    </row>
    <row r="18" spans="2:11">
      <c r="C18" s="5" t="s">
        <v>3</v>
      </c>
      <c r="D18" s="35">
        <f>D17/J17</f>
        <v>0.17647058823529413</v>
      </c>
      <c r="E18" s="34"/>
      <c r="F18" s="11"/>
      <c r="G18" s="12"/>
      <c r="H18" s="35">
        <f>H17/J17</f>
        <v>0.82352941176470584</v>
      </c>
      <c r="I18" s="34"/>
      <c r="J18" s="17">
        <f>D18+H18</f>
        <v>1</v>
      </c>
      <c r="K18" s="7"/>
    </row>
    <row r="19" spans="2:11">
      <c r="C19" s="4"/>
      <c r="J19" s="36"/>
    </row>
    <row r="20" spans="2:11">
      <c r="C20" s="4"/>
    </row>
    <row r="21" spans="2:11">
      <c r="B21" s="13" t="s">
        <v>12</v>
      </c>
      <c r="C21" s="63"/>
      <c r="D21" s="81"/>
      <c r="E21" s="81"/>
      <c r="F21" s="81"/>
      <c r="G21" s="81"/>
      <c r="H21" s="81"/>
      <c r="I21" s="81"/>
      <c r="J21" s="81"/>
      <c r="K21" s="82"/>
    </row>
    <row r="22" spans="2:11">
      <c r="B22" s="14"/>
      <c r="C22" s="83"/>
      <c r="D22" s="84"/>
      <c r="E22" s="84"/>
      <c r="F22" s="84"/>
      <c r="G22" s="84"/>
      <c r="H22" s="84"/>
      <c r="I22" s="84"/>
      <c r="J22" s="84"/>
      <c r="K22" s="85"/>
    </row>
    <row r="23" spans="2:11">
      <c r="B23" s="15"/>
      <c r="C23" s="86"/>
      <c r="D23" s="87"/>
      <c r="E23" s="87"/>
      <c r="F23" s="87"/>
      <c r="G23" s="87"/>
      <c r="H23" s="87"/>
      <c r="I23" s="87"/>
      <c r="J23" s="87"/>
      <c r="K23" s="88"/>
    </row>
    <row r="24" spans="2:11" ht="15" customHeight="1">
      <c r="B24" s="13" t="s">
        <v>13</v>
      </c>
      <c r="C24" s="63" t="s">
        <v>98</v>
      </c>
      <c r="D24" s="81"/>
      <c r="E24" s="81"/>
      <c r="F24" s="81"/>
      <c r="G24" s="81"/>
      <c r="H24" s="81"/>
      <c r="I24" s="81"/>
      <c r="J24" s="81"/>
      <c r="K24" s="82"/>
    </row>
    <row r="25" spans="2:11">
      <c r="B25" s="14"/>
      <c r="C25" s="83"/>
      <c r="D25" s="84"/>
      <c r="E25" s="84"/>
      <c r="F25" s="84"/>
      <c r="G25" s="84"/>
      <c r="H25" s="84"/>
      <c r="I25" s="84"/>
      <c r="J25" s="84"/>
      <c r="K25" s="85"/>
    </row>
    <row r="26" spans="2:11">
      <c r="B26" s="60"/>
      <c r="C26" s="83"/>
      <c r="D26" s="84"/>
      <c r="E26" s="84"/>
      <c r="F26" s="84"/>
      <c r="G26" s="84"/>
      <c r="H26" s="84"/>
      <c r="I26" s="84"/>
      <c r="J26" s="84"/>
      <c r="K26" s="85"/>
    </row>
    <row r="27" spans="2:11">
      <c r="B27" s="14"/>
      <c r="C27" s="83"/>
      <c r="D27" s="84"/>
      <c r="E27" s="84"/>
      <c r="F27" s="84"/>
      <c r="G27" s="84"/>
      <c r="H27" s="84"/>
      <c r="I27" s="84"/>
      <c r="J27" s="84"/>
      <c r="K27" s="85"/>
    </row>
    <row r="28" spans="2:11">
      <c r="B28" s="14"/>
      <c r="C28" s="86"/>
      <c r="D28" s="87"/>
      <c r="E28" s="87"/>
      <c r="F28" s="87"/>
      <c r="G28" s="87"/>
      <c r="H28" s="87"/>
      <c r="I28" s="87"/>
      <c r="J28" s="87"/>
      <c r="K28" s="88"/>
    </row>
    <row r="29" spans="2:11">
      <c r="B29" s="13" t="s">
        <v>14</v>
      </c>
      <c r="C29" s="63" t="s">
        <v>93</v>
      </c>
      <c r="D29" s="81"/>
      <c r="E29" s="81"/>
      <c r="F29" s="81"/>
      <c r="G29" s="81"/>
      <c r="H29" s="81"/>
      <c r="I29" s="81"/>
      <c r="J29" s="81"/>
      <c r="K29" s="82"/>
    </row>
    <row r="30" spans="2:11">
      <c r="B30" s="14"/>
      <c r="C30" s="83"/>
      <c r="D30" s="84"/>
      <c r="E30" s="84"/>
      <c r="F30" s="84"/>
      <c r="G30" s="84"/>
      <c r="H30" s="84"/>
      <c r="I30" s="84"/>
      <c r="J30" s="84"/>
      <c r="K30" s="85"/>
    </row>
    <row r="31" spans="2:11">
      <c r="B31" s="14"/>
      <c r="C31" s="86"/>
      <c r="D31" s="87"/>
      <c r="E31" s="87"/>
      <c r="F31" s="87"/>
      <c r="G31" s="87"/>
      <c r="H31" s="87"/>
      <c r="I31" s="87"/>
      <c r="J31" s="87"/>
      <c r="K31" s="88"/>
    </row>
    <row r="32" spans="2:11">
      <c r="B32" s="13" t="s">
        <v>15</v>
      </c>
      <c r="C32" s="63"/>
      <c r="D32" s="81"/>
      <c r="E32" s="81"/>
      <c r="F32" s="81"/>
      <c r="G32" s="81"/>
      <c r="H32" s="81"/>
      <c r="I32" s="81"/>
      <c r="J32" s="81"/>
      <c r="K32" s="82"/>
    </row>
    <row r="33" spans="2:11">
      <c r="B33" s="14"/>
      <c r="C33" s="83"/>
      <c r="D33" s="84"/>
      <c r="E33" s="84"/>
      <c r="F33" s="84"/>
      <c r="G33" s="84"/>
      <c r="H33" s="84"/>
      <c r="I33" s="84"/>
      <c r="J33" s="84"/>
      <c r="K33" s="85"/>
    </row>
    <row r="34" spans="2:11">
      <c r="B34" s="15"/>
      <c r="C34" s="86"/>
      <c r="D34" s="87"/>
      <c r="E34" s="87"/>
      <c r="F34" s="87"/>
      <c r="G34" s="87"/>
      <c r="H34" s="87"/>
      <c r="I34" s="87"/>
      <c r="J34" s="87"/>
      <c r="K34" s="88"/>
    </row>
    <row r="35" spans="2:11">
      <c r="B35" s="13" t="s">
        <v>0</v>
      </c>
      <c r="C35" s="63" t="s">
        <v>94</v>
      </c>
      <c r="D35" s="81"/>
      <c r="E35" s="81"/>
      <c r="F35" s="81"/>
      <c r="G35" s="81"/>
      <c r="H35" s="81"/>
      <c r="I35" s="81"/>
      <c r="J35" s="81"/>
      <c r="K35" s="82"/>
    </row>
    <row r="36" spans="2:11">
      <c r="B36" s="14"/>
      <c r="C36" s="83"/>
      <c r="D36" s="84"/>
      <c r="E36" s="84"/>
      <c r="F36" s="84"/>
      <c r="G36" s="84"/>
      <c r="H36" s="84"/>
      <c r="I36" s="84"/>
      <c r="J36" s="84"/>
      <c r="K36" s="85"/>
    </row>
    <row r="37" spans="2:11">
      <c r="B37" s="15"/>
      <c r="C37" s="86"/>
      <c r="D37" s="87"/>
      <c r="E37" s="87"/>
      <c r="F37" s="87"/>
      <c r="G37" s="87"/>
      <c r="H37" s="87"/>
      <c r="I37" s="87"/>
      <c r="J37" s="87"/>
      <c r="K37" s="88"/>
    </row>
    <row r="38" spans="2:11">
      <c r="B38" s="13" t="s">
        <v>1</v>
      </c>
      <c r="C38" s="63"/>
      <c r="D38" s="81"/>
      <c r="E38" s="81"/>
      <c r="F38" s="81"/>
      <c r="G38" s="81"/>
      <c r="H38" s="81"/>
      <c r="I38" s="81"/>
      <c r="J38" s="81"/>
      <c r="K38" s="82"/>
    </row>
    <row r="39" spans="2:11">
      <c r="B39" s="14"/>
      <c r="C39" s="83"/>
      <c r="D39" s="84"/>
      <c r="E39" s="84"/>
      <c r="F39" s="84"/>
      <c r="G39" s="84"/>
      <c r="H39" s="84"/>
      <c r="I39" s="84"/>
      <c r="J39" s="84"/>
      <c r="K39" s="85"/>
    </row>
    <row r="40" spans="2:11">
      <c r="B40" s="15"/>
      <c r="C40" s="86"/>
      <c r="D40" s="87"/>
      <c r="E40" s="87"/>
      <c r="F40" s="87"/>
      <c r="G40" s="87"/>
      <c r="H40" s="87"/>
      <c r="I40" s="87"/>
      <c r="J40" s="87"/>
      <c r="K40" s="88"/>
    </row>
    <row r="41" spans="2:11" ht="15" customHeight="1">
      <c r="B41" s="56" t="s">
        <v>16</v>
      </c>
      <c r="C41" s="63" t="s">
        <v>92</v>
      </c>
      <c r="D41" s="81"/>
      <c r="E41" s="81"/>
      <c r="F41" s="81"/>
      <c r="G41" s="81"/>
      <c r="H41" s="81"/>
      <c r="I41" s="81"/>
      <c r="J41" s="81"/>
      <c r="K41" s="82"/>
    </row>
    <row r="42" spans="2:11">
      <c r="B42" s="57"/>
      <c r="C42" s="83"/>
      <c r="D42" s="84"/>
      <c r="E42" s="84"/>
      <c r="F42" s="84"/>
      <c r="G42" s="84"/>
      <c r="H42" s="84"/>
      <c r="I42" s="84"/>
      <c r="J42" s="84"/>
      <c r="K42" s="85"/>
    </row>
    <row r="43" spans="2:11">
      <c r="B43" s="57"/>
      <c r="C43" s="83"/>
      <c r="D43" s="84"/>
      <c r="E43" s="84"/>
      <c r="F43" s="84"/>
      <c r="G43" s="84"/>
      <c r="H43" s="84"/>
      <c r="I43" s="84"/>
      <c r="J43" s="84"/>
      <c r="K43" s="85"/>
    </row>
    <row r="44" spans="2:11">
      <c r="B44" s="59"/>
      <c r="C44" s="83"/>
      <c r="D44" s="84"/>
      <c r="E44" s="84"/>
      <c r="F44" s="84"/>
      <c r="G44" s="84"/>
      <c r="H44" s="84"/>
      <c r="I44" s="84"/>
      <c r="J44" s="84"/>
      <c r="K44" s="85"/>
    </row>
    <row r="45" spans="2:11">
      <c r="B45" s="59"/>
      <c r="C45" s="83"/>
      <c r="D45" s="84"/>
      <c r="E45" s="84"/>
      <c r="F45" s="84"/>
      <c r="G45" s="84"/>
      <c r="H45" s="84"/>
      <c r="I45" s="84"/>
      <c r="J45" s="84"/>
      <c r="K45" s="85"/>
    </row>
    <row r="46" spans="2:11">
      <c r="B46" s="59"/>
      <c r="C46" s="86"/>
      <c r="D46" s="87"/>
      <c r="E46" s="87"/>
      <c r="F46" s="87"/>
      <c r="G46" s="87"/>
      <c r="H46" s="87"/>
      <c r="I46" s="87"/>
      <c r="J46" s="87"/>
      <c r="K46" s="88"/>
    </row>
    <row r="47" spans="2:11">
      <c r="B47" s="13" t="s">
        <v>21</v>
      </c>
      <c r="C47" s="63" t="s">
        <v>75</v>
      </c>
      <c r="D47" s="81"/>
      <c r="E47" s="81"/>
      <c r="F47" s="81"/>
      <c r="G47" s="81"/>
      <c r="H47" s="81"/>
      <c r="I47" s="81"/>
      <c r="J47" s="81"/>
      <c r="K47" s="82"/>
    </row>
    <row r="48" spans="2:11">
      <c r="B48" s="14" t="s">
        <v>73</v>
      </c>
      <c r="C48" s="83"/>
      <c r="D48" s="84"/>
      <c r="E48" s="84"/>
      <c r="F48" s="84"/>
      <c r="G48" s="84"/>
      <c r="H48" s="84"/>
      <c r="I48" s="84"/>
      <c r="J48" s="84"/>
      <c r="K48" s="85"/>
    </row>
    <row r="49" spans="2:11">
      <c r="B49" s="15"/>
      <c r="C49" s="86"/>
      <c r="D49" s="87"/>
      <c r="E49" s="87"/>
      <c r="F49" s="87"/>
      <c r="G49" s="87"/>
      <c r="H49" s="87"/>
      <c r="I49" s="87"/>
      <c r="J49" s="87"/>
      <c r="K49" s="88"/>
    </row>
    <row r="50" spans="2:11" ht="15" customHeight="1">
      <c r="B50" s="13" t="s">
        <v>22</v>
      </c>
      <c r="C50" s="63"/>
      <c r="D50" s="81"/>
      <c r="E50" s="81"/>
      <c r="F50" s="81"/>
      <c r="G50" s="81"/>
      <c r="H50" s="81"/>
      <c r="I50" s="81"/>
      <c r="J50" s="81"/>
      <c r="K50" s="82"/>
    </row>
    <row r="51" spans="2:11">
      <c r="B51" s="14" t="s">
        <v>74</v>
      </c>
      <c r="C51" s="83"/>
      <c r="D51" s="84"/>
      <c r="E51" s="84"/>
      <c r="F51" s="84"/>
      <c r="G51" s="84"/>
      <c r="H51" s="84"/>
      <c r="I51" s="84"/>
      <c r="J51" s="84"/>
      <c r="K51" s="85"/>
    </row>
    <row r="52" spans="2:11">
      <c r="B52" s="15"/>
      <c r="C52" s="86"/>
      <c r="D52" s="87"/>
      <c r="E52" s="87"/>
      <c r="F52" s="87"/>
      <c r="G52" s="87"/>
      <c r="H52" s="87"/>
      <c r="I52" s="87"/>
      <c r="J52" s="87"/>
      <c r="K52" s="88"/>
    </row>
    <row r="53" spans="2:11" ht="15" customHeight="1"/>
  </sheetData>
  <mergeCells count="11">
    <mergeCell ref="C35:K37"/>
    <mergeCell ref="C38:K40"/>
    <mergeCell ref="C47:K49"/>
    <mergeCell ref="C50:K52"/>
    <mergeCell ref="C41:K46"/>
    <mergeCell ref="C32:K34"/>
    <mergeCell ref="A1:K1"/>
    <mergeCell ref="D2:K2"/>
    <mergeCell ref="C21:K23"/>
    <mergeCell ref="C29:K31"/>
    <mergeCell ref="C24:K28"/>
  </mergeCells>
  <pageMargins left="0.7" right="0.7" top="0.75" bottom="0.75" header="0.3" footer="0.3"/>
  <pageSetup scale="89" orientation="landscape" r:id="rId1"/>
</worksheet>
</file>

<file path=xl/worksheets/sheet7.xml><?xml version="1.0" encoding="utf-8"?>
<worksheet xmlns="http://schemas.openxmlformats.org/spreadsheetml/2006/main" xmlns:r="http://schemas.openxmlformats.org/officeDocument/2006/relationships">
  <dimension ref="A1:I111"/>
  <sheetViews>
    <sheetView workbookViewId="0">
      <selection activeCell="B51" sqref="B51:B52"/>
    </sheetView>
  </sheetViews>
  <sheetFormatPr defaultRowHeight="15"/>
  <cols>
    <col min="1" max="1" width="10" bestFit="1" customWidth="1"/>
    <col min="2" max="2" width="16.140625" bestFit="1" customWidth="1"/>
    <col min="6" max="6" width="13.140625" bestFit="1" customWidth="1"/>
  </cols>
  <sheetData>
    <row r="1" spans="1:9" ht="18.75">
      <c r="A1" t="s">
        <v>31</v>
      </c>
      <c r="B1" s="89" t="s">
        <v>6</v>
      </c>
      <c r="C1" s="89"/>
      <c r="D1" s="89"/>
      <c r="E1" s="89"/>
      <c r="F1" s="89"/>
      <c r="G1" s="89"/>
      <c r="H1" s="89"/>
      <c r="I1" s="89"/>
    </row>
    <row r="2" spans="1:9">
      <c r="A2" s="5" t="s">
        <v>5</v>
      </c>
      <c r="B2" s="6" t="s">
        <v>7</v>
      </c>
      <c r="C2" s="7" t="s">
        <v>4</v>
      </c>
      <c r="D2" s="6" t="s">
        <v>9</v>
      </c>
      <c r="E2" s="7" t="s">
        <v>4</v>
      </c>
      <c r="F2" s="6" t="s">
        <v>8</v>
      </c>
      <c r="G2" s="7" t="s">
        <v>4</v>
      </c>
      <c r="H2" s="6" t="s">
        <v>2</v>
      </c>
      <c r="I2" s="7" t="s">
        <v>4</v>
      </c>
    </row>
    <row r="3" spans="1:9">
      <c r="A3" s="8">
        <v>1</v>
      </c>
      <c r="B3" s="6">
        <f>'AUT 100 '!D4</f>
        <v>1</v>
      </c>
      <c r="C3" s="7">
        <f>B3/H3</f>
        <v>0.14285714285714285</v>
      </c>
      <c r="D3" s="6">
        <f>'AUT 100 '!F4</f>
        <v>2</v>
      </c>
      <c r="E3" s="7">
        <f>D3/H3</f>
        <v>0.2857142857142857</v>
      </c>
      <c r="F3" s="6">
        <f>'AUT 100 '!H4</f>
        <v>4</v>
      </c>
      <c r="G3" s="7">
        <f>F3/H3</f>
        <v>0.5714285714285714</v>
      </c>
      <c r="H3" s="6">
        <f>SUM(B3,D3,,F3)</f>
        <v>7</v>
      </c>
      <c r="I3" s="7">
        <f>C3+E3+G3</f>
        <v>1</v>
      </c>
    </row>
    <row r="4" spans="1:9">
      <c r="A4" s="8">
        <v>2</v>
      </c>
      <c r="B4" s="6">
        <f>'AUT 100 '!D5</f>
        <v>0</v>
      </c>
      <c r="C4" s="7">
        <f>B4/H4</f>
        <v>0</v>
      </c>
      <c r="D4" s="6">
        <f>'AUT 100 '!F5</f>
        <v>5</v>
      </c>
      <c r="E4" s="7">
        <f>D4/H4</f>
        <v>0.7142857142857143</v>
      </c>
      <c r="F4" s="6">
        <f>'AUT 100 '!H5</f>
        <v>2</v>
      </c>
      <c r="G4" s="7">
        <f>F4/H4</f>
        <v>0.2857142857142857</v>
      </c>
      <c r="H4" s="6">
        <f>SUM(B4,D4,F4)</f>
        <v>7</v>
      </c>
      <c r="I4" s="7">
        <f t="shared" ref="I4:I6" si="0">C4+E4+G4</f>
        <v>1</v>
      </c>
    </row>
    <row r="5" spans="1:9">
      <c r="A5" s="8">
        <v>3</v>
      </c>
      <c r="B5" s="6">
        <f>'AUT 100 '!D6</f>
        <v>1</v>
      </c>
      <c r="C5" s="7">
        <f>B5/H5</f>
        <v>0.14285714285714285</v>
      </c>
      <c r="D5" s="6">
        <f>'AUT 100 '!F6</f>
        <v>2</v>
      </c>
      <c r="E5" s="7">
        <f>D5/H5</f>
        <v>0.2857142857142857</v>
      </c>
      <c r="F5" s="6">
        <f>'AUT 100 '!H6</f>
        <v>4</v>
      </c>
      <c r="G5" s="7">
        <f>F5/H5</f>
        <v>0.5714285714285714</v>
      </c>
      <c r="H5" s="6">
        <f>SUM(B5,D5,F5)</f>
        <v>7</v>
      </c>
      <c r="I5" s="7">
        <f t="shared" si="0"/>
        <v>1</v>
      </c>
    </row>
    <row r="6" spans="1:9">
      <c r="A6" s="8">
        <v>4</v>
      </c>
      <c r="B6" s="6">
        <f>'AUT 100 '!D7</f>
        <v>0</v>
      </c>
      <c r="C6" s="7">
        <f>B6/H6</f>
        <v>0</v>
      </c>
      <c r="D6" s="6">
        <f>'AUT 100 '!F7</f>
        <v>4</v>
      </c>
      <c r="E6" s="7">
        <f>D6/H6</f>
        <v>0.5714285714285714</v>
      </c>
      <c r="F6" s="6">
        <f>'AUT 100 '!H7</f>
        <v>3</v>
      </c>
      <c r="G6" s="16">
        <f>F6/H6</f>
        <v>0.42857142857142855</v>
      </c>
      <c r="H6" s="6">
        <f>SUM(B6,D6,F6)</f>
        <v>7</v>
      </c>
      <c r="I6" s="7">
        <f t="shared" si="0"/>
        <v>1</v>
      </c>
    </row>
    <row r="7" spans="1:9">
      <c r="A7" s="5" t="s">
        <v>2</v>
      </c>
      <c r="B7" s="9">
        <f>SUM(B3:B6)</f>
        <v>2</v>
      </c>
      <c r="C7" s="7"/>
      <c r="D7" s="9">
        <f>SUM(D3:D6)</f>
        <v>13</v>
      </c>
      <c r="E7" s="7"/>
      <c r="F7" s="9">
        <f>SUM(F3:F6)</f>
        <v>13</v>
      </c>
      <c r="G7" s="7"/>
      <c r="H7" s="9">
        <f>SUM(H3:H6)</f>
        <v>28</v>
      </c>
      <c r="I7" s="7"/>
    </row>
    <row r="8" spans="1:9">
      <c r="A8" s="18" t="s">
        <v>3</v>
      </c>
      <c r="B8" s="19">
        <f>B7/H7</f>
        <v>7.1428571428571425E-2</v>
      </c>
      <c r="C8" s="20"/>
      <c r="D8" s="19">
        <f>D7/H7</f>
        <v>0.4642857142857143</v>
      </c>
      <c r="E8" s="20"/>
      <c r="F8" s="19">
        <f>F7/H7</f>
        <v>0.4642857142857143</v>
      </c>
      <c r="G8" s="20"/>
      <c r="H8" s="19">
        <f>D8+F8</f>
        <v>0.9285714285714286</v>
      </c>
      <c r="I8" s="39" t="s">
        <v>20</v>
      </c>
    </row>
    <row r="9" spans="1:9">
      <c r="A9" s="27"/>
      <c r="B9" s="28"/>
      <c r="C9" s="29"/>
      <c r="D9" s="28"/>
      <c r="E9" s="29"/>
      <c r="F9" s="28"/>
      <c r="G9" s="29"/>
      <c r="H9" s="28"/>
      <c r="I9" s="30"/>
    </row>
    <row r="10" spans="1:9">
      <c r="A10" s="22"/>
      <c r="B10" s="23" t="s">
        <v>17</v>
      </c>
      <c r="C10" s="24"/>
      <c r="D10" s="25" t="s">
        <v>18</v>
      </c>
      <c r="E10" s="24"/>
      <c r="F10" s="23" t="s">
        <v>19</v>
      </c>
      <c r="G10" s="24"/>
      <c r="H10" s="25" t="s">
        <v>2</v>
      </c>
      <c r="I10" s="24"/>
    </row>
    <row r="11" spans="1:9">
      <c r="A11" s="6">
        <v>5</v>
      </c>
      <c r="B11" s="6">
        <f>'AUT 100 '!D12</f>
        <v>1</v>
      </c>
      <c r="C11" s="7">
        <f>B11/H11</f>
        <v>0.14285714285714285</v>
      </c>
      <c r="D11" s="6">
        <f>'AUT 100 '!F12</f>
        <v>1</v>
      </c>
      <c r="E11" s="7">
        <f>D11/H11</f>
        <v>0.14285714285714285</v>
      </c>
      <c r="F11" s="6">
        <f>'AUT 100 '!H12</f>
        <v>5</v>
      </c>
      <c r="G11" s="7">
        <f>F11/H11</f>
        <v>0.7142857142857143</v>
      </c>
      <c r="H11" s="6">
        <f>B11+D11+F11</f>
        <v>7</v>
      </c>
      <c r="I11" s="7">
        <f>C11+E11+G11</f>
        <v>1</v>
      </c>
    </row>
    <row r="12" spans="1:9">
      <c r="A12" s="31"/>
      <c r="B12" s="32"/>
      <c r="C12" s="33"/>
      <c r="D12" s="32"/>
      <c r="E12" s="33"/>
      <c r="F12" s="32"/>
      <c r="G12" s="33"/>
      <c r="H12" s="32"/>
      <c r="I12" s="30"/>
    </row>
    <row r="13" spans="1:9">
      <c r="A13" s="5"/>
      <c r="B13" s="10" t="s">
        <v>10</v>
      </c>
      <c r="C13" s="7" t="s">
        <v>4</v>
      </c>
      <c r="D13" s="11"/>
      <c r="E13" s="12"/>
      <c r="F13" s="10" t="s">
        <v>11</v>
      </c>
      <c r="G13" s="7" t="s">
        <v>4</v>
      </c>
      <c r="H13" s="6" t="s">
        <v>2</v>
      </c>
      <c r="I13" s="7" t="s">
        <v>4</v>
      </c>
    </row>
    <row r="14" spans="1:9">
      <c r="A14" s="6">
        <v>6</v>
      </c>
      <c r="B14" s="6">
        <f>'AUT 100 '!D15</f>
        <v>1</v>
      </c>
      <c r="C14" s="7">
        <f>B14/H14</f>
        <v>0.16666666666666666</v>
      </c>
      <c r="D14" s="11"/>
      <c r="E14" s="12"/>
      <c r="F14" s="6">
        <f>'AUT 100 '!H15</f>
        <v>5</v>
      </c>
      <c r="G14" s="7">
        <f>F14/H14</f>
        <v>0.83333333333333337</v>
      </c>
      <c r="H14" s="6">
        <f>B14+F14</f>
        <v>6</v>
      </c>
      <c r="I14" s="7">
        <f>C14+G14</f>
        <v>1</v>
      </c>
    </row>
    <row r="15" spans="1:9">
      <c r="A15" s="6">
        <v>7</v>
      </c>
      <c r="B15" s="6">
        <f>'AUT 100 '!D16</f>
        <v>1</v>
      </c>
      <c r="C15" s="7">
        <f>B15/H15</f>
        <v>0.16666666666666666</v>
      </c>
      <c r="D15" s="11"/>
      <c r="E15" s="12"/>
      <c r="F15" s="6">
        <f>'AUT 100 '!H16</f>
        <v>5</v>
      </c>
      <c r="G15" s="7">
        <f>F15/H15</f>
        <v>0.83333333333333337</v>
      </c>
      <c r="H15" s="6">
        <f>B15+F15</f>
        <v>6</v>
      </c>
      <c r="I15" s="7">
        <f>C15+G15</f>
        <v>1</v>
      </c>
    </row>
    <row r="16" spans="1:9">
      <c r="A16" s="5" t="s">
        <v>2</v>
      </c>
      <c r="B16" s="9">
        <f>SUM(B14:B15)</f>
        <v>2</v>
      </c>
      <c r="C16" s="7"/>
      <c r="D16" s="11"/>
      <c r="E16" s="12"/>
      <c r="F16" s="9">
        <v>0</v>
      </c>
      <c r="G16" s="7"/>
      <c r="H16" s="6">
        <f>SUM(H14:H15)</f>
        <v>12</v>
      </c>
      <c r="I16" s="7"/>
    </row>
    <row r="17" spans="1:9">
      <c r="A17" s="5" t="s">
        <v>3</v>
      </c>
      <c r="B17" s="35">
        <f>B16/H16</f>
        <v>0.16666666666666666</v>
      </c>
      <c r="C17" s="34"/>
      <c r="D17" s="11"/>
      <c r="E17" s="12"/>
      <c r="F17" s="35">
        <f>F16/H16</f>
        <v>0</v>
      </c>
      <c r="G17" s="34"/>
      <c r="H17" s="17">
        <f>B17+F17</f>
        <v>0.16666666666666666</v>
      </c>
      <c r="I17" s="7"/>
    </row>
    <row r="20" spans="1:9" ht="18.75">
      <c r="A20" t="s">
        <v>38</v>
      </c>
      <c r="B20" s="89" t="s">
        <v>6</v>
      </c>
      <c r="C20" s="89"/>
      <c r="D20" s="89"/>
      <c r="E20" s="89"/>
      <c r="F20" s="89"/>
      <c r="G20" s="89"/>
      <c r="H20" s="89"/>
      <c r="I20" s="89"/>
    </row>
    <row r="21" spans="1:9">
      <c r="A21" s="5" t="s">
        <v>5</v>
      </c>
      <c r="B21" s="6" t="s">
        <v>7</v>
      </c>
      <c r="C21" s="7" t="s">
        <v>4</v>
      </c>
      <c r="D21" s="6" t="s">
        <v>9</v>
      </c>
      <c r="E21" s="7" t="s">
        <v>4</v>
      </c>
      <c r="F21" s="6" t="s">
        <v>8</v>
      </c>
      <c r="G21" s="7" t="s">
        <v>4</v>
      </c>
      <c r="H21" s="6" t="s">
        <v>2</v>
      </c>
      <c r="I21" s="7" t="s">
        <v>4</v>
      </c>
    </row>
    <row r="22" spans="1:9">
      <c r="A22" s="8">
        <v>1</v>
      </c>
      <c r="B22" s="6">
        <f>'AUT 102'!D4</f>
        <v>0</v>
      </c>
      <c r="C22" s="7">
        <f>B22/H22</f>
        <v>0</v>
      </c>
      <c r="D22" s="6">
        <f>'AUT 102'!F4</f>
        <v>1</v>
      </c>
      <c r="E22" s="7">
        <f>D22/H22</f>
        <v>0.125</v>
      </c>
      <c r="F22" s="6">
        <f>'AUT 102'!H4</f>
        <v>7</v>
      </c>
      <c r="G22" s="7">
        <f>F22/H22</f>
        <v>0.875</v>
      </c>
      <c r="H22" s="6">
        <f>SUM(B22,D22,,F22)</f>
        <v>8</v>
      </c>
      <c r="I22" s="7">
        <f>C22+E22+G22</f>
        <v>1</v>
      </c>
    </row>
    <row r="23" spans="1:9">
      <c r="A23" s="8">
        <v>2</v>
      </c>
      <c r="B23" s="6">
        <f>'AUT 102'!D5</f>
        <v>1</v>
      </c>
      <c r="C23" s="7">
        <f>B23/H23</f>
        <v>0.125</v>
      </c>
      <c r="D23" s="6">
        <f>'AUT 102'!F5</f>
        <v>1</v>
      </c>
      <c r="E23" s="7">
        <f>D23/H23</f>
        <v>0.125</v>
      </c>
      <c r="F23" s="6">
        <f>'AUT 102'!H5</f>
        <v>6</v>
      </c>
      <c r="G23" s="7">
        <f>F23/H23</f>
        <v>0.75</v>
      </c>
      <c r="H23" s="6">
        <f>SUM(B23,D23,F23)</f>
        <v>8</v>
      </c>
      <c r="I23" s="7">
        <f t="shared" ref="I23:I25" si="1">C23+E23+G23</f>
        <v>1</v>
      </c>
    </row>
    <row r="24" spans="1:9">
      <c r="A24" s="8">
        <v>3</v>
      </c>
      <c r="B24" s="6">
        <f>'AUT 102'!D6</f>
        <v>1</v>
      </c>
      <c r="C24" s="7">
        <f>B24/H24</f>
        <v>0.125</v>
      </c>
      <c r="D24" s="6">
        <f>'AUT 102'!F6</f>
        <v>2</v>
      </c>
      <c r="E24" s="7">
        <f>D24/H24</f>
        <v>0.25</v>
      </c>
      <c r="F24" s="6">
        <f>'AUT 102'!H6</f>
        <v>5</v>
      </c>
      <c r="G24" s="7">
        <f>F24/H24</f>
        <v>0.625</v>
      </c>
      <c r="H24" s="6">
        <f>SUM(B24,D24,F24)</f>
        <v>8</v>
      </c>
      <c r="I24" s="7">
        <f t="shared" si="1"/>
        <v>1</v>
      </c>
    </row>
    <row r="25" spans="1:9">
      <c r="A25" s="8">
        <v>4</v>
      </c>
      <c r="B25" s="6">
        <f>'AUT 102'!D7</f>
        <v>0</v>
      </c>
      <c r="C25" s="7">
        <f>B25/H25</f>
        <v>0</v>
      </c>
      <c r="D25" s="6">
        <f>'AUT 102'!F7</f>
        <v>2</v>
      </c>
      <c r="E25" s="7">
        <f>D25/H25</f>
        <v>0.25</v>
      </c>
      <c r="F25" s="6">
        <f>'AUT 102'!H7</f>
        <v>6</v>
      </c>
      <c r="G25" s="16">
        <f>F25/H25</f>
        <v>0.75</v>
      </c>
      <c r="H25" s="6">
        <f>SUM(B25,D25,F25)</f>
        <v>8</v>
      </c>
      <c r="I25" s="7">
        <f t="shared" si="1"/>
        <v>1</v>
      </c>
    </row>
    <row r="26" spans="1:9">
      <c r="A26" s="5" t="s">
        <v>2</v>
      </c>
      <c r="B26" s="9">
        <f>SUM(B22:B25)</f>
        <v>2</v>
      </c>
      <c r="C26" s="7"/>
      <c r="D26" s="9">
        <f>SUM(D22:D25)</f>
        <v>6</v>
      </c>
      <c r="E26" s="7"/>
      <c r="F26" s="9">
        <f>SUM(F22:F25)</f>
        <v>24</v>
      </c>
      <c r="G26" s="7"/>
      <c r="H26" s="9">
        <f>SUM(H22:H25)</f>
        <v>32</v>
      </c>
      <c r="I26" s="7"/>
    </row>
    <row r="27" spans="1:9">
      <c r="A27" s="18" t="s">
        <v>3</v>
      </c>
      <c r="B27" s="19">
        <f>B26/H26</f>
        <v>6.25E-2</v>
      </c>
      <c r="C27" s="20"/>
      <c r="D27" s="19">
        <f>D26/H26</f>
        <v>0.1875</v>
      </c>
      <c r="E27" s="20"/>
      <c r="F27" s="19">
        <f>F26/H26</f>
        <v>0.75</v>
      </c>
      <c r="G27" s="20"/>
      <c r="H27" s="19">
        <f>D27+F27</f>
        <v>0.9375</v>
      </c>
      <c r="I27" s="39" t="s">
        <v>20</v>
      </c>
    </row>
    <row r="28" spans="1:9">
      <c r="A28" s="27"/>
      <c r="B28" s="28"/>
      <c r="C28" s="29"/>
      <c r="D28" s="28"/>
      <c r="E28" s="29"/>
      <c r="F28" s="28"/>
      <c r="G28" s="29"/>
      <c r="H28" s="28"/>
      <c r="I28" s="30"/>
    </row>
    <row r="29" spans="1:9">
      <c r="A29" s="22"/>
      <c r="B29" s="23" t="s">
        <v>17</v>
      </c>
      <c r="C29" s="24"/>
      <c r="D29" s="25" t="s">
        <v>18</v>
      </c>
      <c r="E29" s="24"/>
      <c r="F29" s="23" t="s">
        <v>19</v>
      </c>
      <c r="G29" s="24"/>
      <c r="H29" s="25" t="s">
        <v>2</v>
      </c>
      <c r="I29" s="24"/>
    </row>
    <row r="30" spans="1:9">
      <c r="A30" s="6">
        <v>5</v>
      </c>
      <c r="B30" s="6">
        <f>'AUT 102'!D12</f>
        <v>0</v>
      </c>
      <c r="C30" s="7">
        <f>B30/H30</f>
        <v>0</v>
      </c>
      <c r="D30" s="6">
        <f>'AUT 102'!F12</f>
        <v>1</v>
      </c>
      <c r="E30" s="7">
        <f>D30/H30</f>
        <v>0.125</v>
      </c>
      <c r="F30" s="6">
        <f>'AUT 102'!H12</f>
        <v>7</v>
      </c>
      <c r="G30" s="7">
        <f>F30/H30</f>
        <v>0.875</v>
      </c>
      <c r="H30" s="6">
        <f>B30+D30+F30</f>
        <v>8</v>
      </c>
      <c r="I30" s="7">
        <f>C30+E30+G30</f>
        <v>1</v>
      </c>
    </row>
    <row r="31" spans="1:9">
      <c r="A31" s="31"/>
      <c r="B31" s="32"/>
      <c r="C31" s="33"/>
      <c r="D31" s="32"/>
      <c r="E31" s="33"/>
      <c r="F31" s="32"/>
      <c r="G31" s="33"/>
      <c r="H31" s="32"/>
      <c r="I31" s="30"/>
    </row>
    <row r="32" spans="1:9">
      <c r="A32" s="5"/>
      <c r="B32" s="10" t="s">
        <v>10</v>
      </c>
      <c r="C32" s="7" t="s">
        <v>4</v>
      </c>
      <c r="D32" s="11"/>
      <c r="E32" s="12"/>
      <c r="F32" s="10" t="s">
        <v>11</v>
      </c>
      <c r="G32" s="7" t="s">
        <v>4</v>
      </c>
      <c r="H32" s="6" t="s">
        <v>2</v>
      </c>
      <c r="I32" s="7" t="s">
        <v>4</v>
      </c>
    </row>
    <row r="33" spans="1:9">
      <c r="A33" s="6">
        <v>6</v>
      </c>
      <c r="B33" s="6">
        <f>'AUT 102'!D15</f>
        <v>0</v>
      </c>
      <c r="C33" s="7">
        <f>B33/H33</f>
        <v>0</v>
      </c>
      <c r="D33" s="11"/>
      <c r="E33" s="12"/>
      <c r="F33" s="6">
        <f>'AUT 102'!H15</f>
        <v>8</v>
      </c>
      <c r="G33" s="7">
        <f>F33/H33</f>
        <v>1</v>
      </c>
      <c r="H33" s="6">
        <f>B33+F33</f>
        <v>8</v>
      </c>
      <c r="I33" s="7">
        <f>C33+G33</f>
        <v>1</v>
      </c>
    </row>
    <row r="34" spans="1:9">
      <c r="A34" s="6">
        <v>7</v>
      </c>
      <c r="B34" s="6">
        <f>'AUT 102'!D16</f>
        <v>3</v>
      </c>
      <c r="C34" s="7">
        <f>B34/H34</f>
        <v>0.375</v>
      </c>
      <c r="D34" s="11"/>
      <c r="E34" s="12"/>
      <c r="F34" s="6">
        <f>'AUT 102'!H16</f>
        <v>5</v>
      </c>
      <c r="G34" s="7">
        <f>F34/H34</f>
        <v>0.625</v>
      </c>
      <c r="H34" s="6">
        <f>B34+F34</f>
        <v>8</v>
      </c>
      <c r="I34" s="7">
        <f>C34+G34</f>
        <v>1</v>
      </c>
    </row>
    <row r="35" spans="1:9">
      <c r="A35" s="5" t="s">
        <v>2</v>
      </c>
      <c r="B35" s="9">
        <f>SUM(B33:B34)</f>
        <v>3</v>
      </c>
      <c r="C35" s="7"/>
      <c r="D35" s="11"/>
      <c r="E35" s="12"/>
      <c r="F35" s="9">
        <f>SUM(F33:F34)</f>
        <v>13</v>
      </c>
      <c r="G35" s="7"/>
      <c r="H35" s="6">
        <f>SUM(H33:H34)</f>
        <v>16</v>
      </c>
      <c r="I35" s="7"/>
    </row>
    <row r="36" spans="1:9">
      <c r="A36" s="5" t="s">
        <v>3</v>
      </c>
      <c r="B36" s="35">
        <f>B35/H35</f>
        <v>0.1875</v>
      </c>
      <c r="C36" s="34"/>
      <c r="D36" s="11"/>
      <c r="E36" s="12"/>
      <c r="F36" s="35">
        <f>F35/H35</f>
        <v>0.8125</v>
      </c>
      <c r="G36" s="34"/>
      <c r="H36" s="17">
        <f>B36+F36</f>
        <v>1</v>
      </c>
      <c r="I36" s="7"/>
    </row>
    <row r="38" spans="1:9" ht="18.75">
      <c r="A38" t="s">
        <v>43</v>
      </c>
      <c r="B38" s="100" t="s">
        <v>6</v>
      </c>
      <c r="C38" s="100"/>
      <c r="D38" s="100"/>
      <c r="E38" s="100"/>
      <c r="F38" s="100"/>
      <c r="G38" s="100"/>
      <c r="H38" s="100"/>
      <c r="I38" s="100"/>
    </row>
    <row r="39" spans="1:9">
      <c r="A39" s="5" t="s">
        <v>5</v>
      </c>
      <c r="B39" s="6" t="s">
        <v>7</v>
      </c>
      <c r="C39" s="7" t="s">
        <v>4</v>
      </c>
      <c r="D39" s="6" t="s">
        <v>9</v>
      </c>
      <c r="E39" s="7" t="s">
        <v>4</v>
      </c>
      <c r="F39" s="6" t="s">
        <v>8</v>
      </c>
      <c r="G39" s="7" t="s">
        <v>4</v>
      </c>
      <c r="H39" s="6" t="s">
        <v>2</v>
      </c>
      <c r="I39" s="7" t="s">
        <v>4</v>
      </c>
    </row>
    <row r="40" spans="1:9">
      <c r="A40" s="8">
        <v>1</v>
      </c>
      <c r="B40" s="6">
        <f>'AUT 104'!D4</f>
        <v>0</v>
      </c>
      <c r="C40" s="7">
        <f>B40/H40</f>
        <v>0</v>
      </c>
      <c r="D40" s="6">
        <f>'AUT 104'!F4</f>
        <v>2</v>
      </c>
      <c r="E40" s="7">
        <f>D40/H40</f>
        <v>0.25</v>
      </c>
      <c r="F40" s="6">
        <f>'AUT 104'!H4</f>
        <v>6</v>
      </c>
      <c r="G40" s="7">
        <f>F40/H40</f>
        <v>0.75</v>
      </c>
      <c r="H40" s="6">
        <f>SUM(B40,D40,,F40)</f>
        <v>8</v>
      </c>
      <c r="I40" s="7">
        <f>C40+E40+G40</f>
        <v>1</v>
      </c>
    </row>
    <row r="41" spans="1:9">
      <c r="A41" s="8">
        <v>2</v>
      </c>
      <c r="B41" s="6">
        <f>'AUT 104'!D5</f>
        <v>1</v>
      </c>
      <c r="C41" s="7">
        <f>B41/H41</f>
        <v>0.125</v>
      </c>
      <c r="D41" s="6">
        <f>'AUT 104'!F5</f>
        <v>3</v>
      </c>
      <c r="E41" s="7">
        <f>D41/H41</f>
        <v>0.375</v>
      </c>
      <c r="F41" s="6">
        <f>'AUT 104'!H5</f>
        <v>4</v>
      </c>
      <c r="G41" s="7">
        <f>F41/H41</f>
        <v>0.5</v>
      </c>
      <c r="H41" s="6">
        <f>SUM(B41,D41,F41)</f>
        <v>8</v>
      </c>
      <c r="I41" s="7">
        <f t="shared" ref="I41:I43" si="2">C41+E41+G41</f>
        <v>1</v>
      </c>
    </row>
    <row r="42" spans="1:9">
      <c r="A42" s="8">
        <v>3</v>
      </c>
      <c r="B42" s="6">
        <f>'AUT 104'!D6</f>
        <v>1</v>
      </c>
      <c r="C42" s="7">
        <f>B42/H42</f>
        <v>0.125</v>
      </c>
      <c r="D42" s="6">
        <f>'AUT 104'!F6</f>
        <v>3</v>
      </c>
      <c r="E42" s="7">
        <f>D42/H42</f>
        <v>0.375</v>
      </c>
      <c r="F42" s="6">
        <f>'AUT 104'!H6</f>
        <v>4</v>
      </c>
      <c r="G42" s="7">
        <f>F42/H42</f>
        <v>0.5</v>
      </c>
      <c r="H42" s="6">
        <f>SUM(B42,D42,F42)</f>
        <v>8</v>
      </c>
      <c r="I42" s="7">
        <f t="shared" si="2"/>
        <v>1</v>
      </c>
    </row>
    <row r="43" spans="1:9">
      <c r="A43" s="8">
        <v>4</v>
      </c>
      <c r="B43" s="6">
        <f>'AUT 104'!D7</f>
        <v>1</v>
      </c>
      <c r="C43" s="7">
        <f>B43/H43</f>
        <v>0.125</v>
      </c>
      <c r="D43" s="6">
        <f>'AUT 104'!F7</f>
        <v>4</v>
      </c>
      <c r="E43" s="7">
        <f>D43/H43</f>
        <v>0.5</v>
      </c>
      <c r="F43" s="6">
        <f>'AUT 104'!H7</f>
        <v>3</v>
      </c>
      <c r="G43" s="16">
        <f>F43/H43</f>
        <v>0.375</v>
      </c>
      <c r="H43" s="6">
        <f>SUM(B43,D43,F43)</f>
        <v>8</v>
      </c>
      <c r="I43" s="7">
        <f t="shared" si="2"/>
        <v>1</v>
      </c>
    </row>
    <row r="44" spans="1:9">
      <c r="A44" s="5" t="s">
        <v>2</v>
      </c>
      <c r="B44" s="9">
        <f>SUM(B40:B43)</f>
        <v>3</v>
      </c>
      <c r="C44" s="7"/>
      <c r="D44" s="9">
        <f>SUM(D40:D43)</f>
        <v>12</v>
      </c>
      <c r="E44" s="7"/>
      <c r="F44" s="9">
        <f>SUM(F40:F43)</f>
        <v>17</v>
      </c>
      <c r="G44" s="7"/>
      <c r="H44" s="9">
        <f>SUM(H40:H43)</f>
        <v>32</v>
      </c>
      <c r="I44" s="21"/>
    </row>
    <row r="45" spans="1:9">
      <c r="A45" s="18" t="s">
        <v>3</v>
      </c>
      <c r="B45" s="19">
        <f>B44/H44</f>
        <v>9.375E-2</v>
      </c>
      <c r="C45" s="20"/>
      <c r="D45" s="19">
        <f>D44/H44</f>
        <v>0.375</v>
      </c>
      <c r="E45" s="20"/>
      <c r="F45" s="19">
        <f>F44/H44</f>
        <v>0.53125</v>
      </c>
      <c r="G45" s="20"/>
      <c r="H45" s="40">
        <f>D45+F45</f>
        <v>0.90625</v>
      </c>
      <c r="I45" s="39" t="s">
        <v>20</v>
      </c>
    </row>
    <row r="46" spans="1:9">
      <c r="A46" s="27"/>
      <c r="B46" s="28"/>
      <c r="C46" s="29"/>
      <c r="D46" s="28"/>
      <c r="E46" s="29"/>
      <c r="F46" s="28"/>
      <c r="G46" s="29"/>
      <c r="H46" s="28"/>
      <c r="I46" s="37"/>
    </row>
    <row r="47" spans="1:9">
      <c r="A47" s="22"/>
      <c r="B47" s="23" t="s">
        <v>17</v>
      </c>
      <c r="C47" s="24"/>
      <c r="D47" s="25" t="s">
        <v>18</v>
      </c>
      <c r="E47" s="24"/>
      <c r="F47" s="23" t="s">
        <v>19</v>
      </c>
      <c r="G47" s="24"/>
      <c r="H47" s="25" t="s">
        <v>2</v>
      </c>
      <c r="I47" s="24"/>
    </row>
    <row r="48" spans="1:9">
      <c r="A48" s="6">
        <v>5</v>
      </c>
      <c r="B48" s="6">
        <f>'AUT 104'!D12</f>
        <v>0</v>
      </c>
      <c r="C48" s="7">
        <f>B48/H48</f>
        <v>0</v>
      </c>
      <c r="D48" s="6">
        <f>'AUT 104'!F12</f>
        <v>1</v>
      </c>
      <c r="E48" s="7">
        <f>D48/H48</f>
        <v>0.125</v>
      </c>
      <c r="F48" s="6">
        <f>'AUT 104'!H12</f>
        <v>7</v>
      </c>
      <c r="G48" s="7">
        <f>F48/H48</f>
        <v>0.875</v>
      </c>
      <c r="H48" s="6">
        <f>B48+D48+F48</f>
        <v>8</v>
      </c>
      <c r="I48" s="7">
        <f>C48+E48+G48</f>
        <v>1</v>
      </c>
    </row>
    <row r="49" spans="1:9">
      <c r="A49" s="31"/>
      <c r="B49" s="32"/>
      <c r="C49" s="33"/>
      <c r="D49" s="32"/>
      <c r="E49" s="33"/>
      <c r="F49" s="32"/>
      <c r="G49" s="33"/>
      <c r="H49" s="32"/>
      <c r="I49" s="30"/>
    </row>
    <row r="50" spans="1:9">
      <c r="A50" s="5"/>
      <c r="B50" s="10" t="s">
        <v>10</v>
      </c>
      <c r="C50" s="7" t="s">
        <v>4</v>
      </c>
      <c r="D50" s="11"/>
      <c r="E50" s="12"/>
      <c r="F50" s="10" t="s">
        <v>11</v>
      </c>
      <c r="G50" s="7" t="s">
        <v>4</v>
      </c>
      <c r="H50" s="6" t="s">
        <v>2</v>
      </c>
      <c r="I50" s="7" t="s">
        <v>4</v>
      </c>
    </row>
    <row r="51" spans="1:9">
      <c r="A51" s="6">
        <v>6</v>
      </c>
      <c r="B51" s="6">
        <f>'AUT 104'!D15</f>
        <v>0</v>
      </c>
      <c r="C51" s="7">
        <f>B51/H51</f>
        <v>0</v>
      </c>
      <c r="D51" s="11"/>
      <c r="E51" s="12"/>
      <c r="F51" s="6">
        <f>'AUT 104'!H15</f>
        <v>8</v>
      </c>
      <c r="G51" s="7">
        <f>F51/H51</f>
        <v>1</v>
      </c>
      <c r="H51" s="6">
        <f>B51+F51</f>
        <v>8</v>
      </c>
      <c r="I51" s="7">
        <f>C51+G51</f>
        <v>1</v>
      </c>
    </row>
    <row r="52" spans="1:9">
      <c r="A52" s="6">
        <v>7</v>
      </c>
      <c r="B52" s="6">
        <f>'AUT 104'!D16</f>
        <v>0</v>
      </c>
      <c r="C52" s="7">
        <f>B52/H52</f>
        <v>0</v>
      </c>
      <c r="D52" s="11"/>
      <c r="E52" s="12"/>
      <c r="F52" s="6">
        <f>'AUT 104'!H16</f>
        <v>8</v>
      </c>
      <c r="G52" s="7">
        <f>F52/H52</f>
        <v>1</v>
      </c>
      <c r="H52" s="6">
        <f>B52+F52</f>
        <v>8</v>
      </c>
      <c r="I52" s="7">
        <f>C52+G52</f>
        <v>1</v>
      </c>
    </row>
    <row r="53" spans="1:9">
      <c r="A53" s="5" t="s">
        <v>2</v>
      </c>
      <c r="B53" s="9">
        <f>SUM(B51:B52)</f>
        <v>0</v>
      </c>
      <c r="C53" s="7"/>
      <c r="D53" s="11"/>
      <c r="E53" s="12"/>
      <c r="F53" s="9">
        <f>SUM(F51:F52)</f>
        <v>16</v>
      </c>
      <c r="G53" s="7"/>
      <c r="H53" s="6">
        <f>SUM(H51:H52)</f>
        <v>16</v>
      </c>
      <c r="I53" s="7"/>
    </row>
    <row r="54" spans="1:9">
      <c r="A54" s="5" t="s">
        <v>3</v>
      </c>
      <c r="B54" s="35">
        <f>B53/H53</f>
        <v>0</v>
      </c>
      <c r="C54" s="34"/>
      <c r="D54" s="11"/>
      <c r="E54" s="12"/>
      <c r="F54" s="35">
        <f>F53/H53</f>
        <v>1</v>
      </c>
      <c r="G54" s="34"/>
      <c r="H54" s="17">
        <f>B54+F54</f>
        <v>1</v>
      </c>
      <c r="I54" s="7"/>
    </row>
    <row r="57" spans="1:9" ht="18.75">
      <c r="A57" t="s">
        <v>48</v>
      </c>
      <c r="B57" s="89" t="s">
        <v>6</v>
      </c>
      <c r="C57" s="89"/>
      <c r="D57" s="89"/>
      <c r="E57" s="89"/>
      <c r="F57" s="89"/>
      <c r="G57" s="89"/>
      <c r="H57" s="89"/>
      <c r="I57" s="89"/>
    </row>
    <row r="58" spans="1:9">
      <c r="A58" s="5" t="s">
        <v>5</v>
      </c>
      <c r="B58" s="6" t="s">
        <v>7</v>
      </c>
      <c r="C58" s="7" t="s">
        <v>4</v>
      </c>
      <c r="D58" s="6" t="s">
        <v>9</v>
      </c>
      <c r="E58" s="7" t="s">
        <v>4</v>
      </c>
      <c r="F58" s="6" t="s">
        <v>8</v>
      </c>
      <c r="G58" s="7" t="s">
        <v>4</v>
      </c>
      <c r="H58" s="6" t="s">
        <v>2</v>
      </c>
      <c r="I58" s="7" t="s">
        <v>4</v>
      </c>
    </row>
    <row r="59" spans="1:9">
      <c r="A59" s="8">
        <v>1</v>
      </c>
      <c r="B59" s="6">
        <f>'AUT 116'!D4</f>
        <v>0</v>
      </c>
      <c r="C59" s="7">
        <f>B59/H59</f>
        <v>0</v>
      </c>
      <c r="D59" s="6">
        <f>'AUT 116'!F4</f>
        <v>1</v>
      </c>
      <c r="E59" s="7">
        <f>D59/H59</f>
        <v>0.1111111111111111</v>
      </c>
      <c r="F59" s="6">
        <f>'AUT 116'!H4</f>
        <v>8</v>
      </c>
      <c r="G59" s="7">
        <f>F59/H59</f>
        <v>0.88888888888888884</v>
      </c>
      <c r="H59" s="6">
        <f>SUM(B59,D59,,F59)</f>
        <v>9</v>
      </c>
      <c r="I59" s="7">
        <f>C59+E59+G59</f>
        <v>1</v>
      </c>
    </row>
    <row r="60" spans="1:9">
      <c r="A60" s="8">
        <v>2</v>
      </c>
      <c r="B60" s="6">
        <f>'AUT 116'!D5</f>
        <v>0</v>
      </c>
      <c r="C60" s="7">
        <f>B60/H60</f>
        <v>0</v>
      </c>
      <c r="D60" s="6">
        <f>'AUT 116'!F5</f>
        <v>1</v>
      </c>
      <c r="E60" s="7">
        <f>D60/H60</f>
        <v>0.1111111111111111</v>
      </c>
      <c r="F60" s="6">
        <f>'AUT 116'!H5</f>
        <v>8</v>
      </c>
      <c r="G60" s="7">
        <f>F60/H60</f>
        <v>0.88888888888888884</v>
      </c>
      <c r="H60" s="6">
        <f>SUM(B60,D60,F60)</f>
        <v>9</v>
      </c>
      <c r="I60" s="7">
        <f t="shared" ref="I60:I62" si="3">C60+E60+G60</f>
        <v>1</v>
      </c>
    </row>
    <row r="61" spans="1:9">
      <c r="A61" s="8">
        <v>3</v>
      </c>
      <c r="B61" s="6">
        <f>'AUT 116'!D6</f>
        <v>0</v>
      </c>
      <c r="C61" s="7">
        <f>B61/H61</f>
        <v>0</v>
      </c>
      <c r="D61" s="6">
        <f>'AUT 116'!F6</f>
        <v>1</v>
      </c>
      <c r="E61" s="7">
        <f>D61/H61</f>
        <v>0.1111111111111111</v>
      </c>
      <c r="F61" s="6">
        <f>'AUT 116'!H6</f>
        <v>8</v>
      </c>
      <c r="G61" s="7">
        <f>F61/H61</f>
        <v>0.88888888888888884</v>
      </c>
      <c r="H61" s="6">
        <f>SUM(B61,D61,F61)</f>
        <v>9</v>
      </c>
      <c r="I61" s="7">
        <f t="shared" si="3"/>
        <v>1</v>
      </c>
    </row>
    <row r="62" spans="1:9">
      <c r="A62" s="8">
        <v>4</v>
      </c>
      <c r="B62" s="6">
        <f>'AUT 116'!D7</f>
        <v>0</v>
      </c>
      <c r="C62" s="7">
        <f>B62/H62</f>
        <v>0</v>
      </c>
      <c r="D62" s="6">
        <f>'AUT 116'!F7</f>
        <v>3</v>
      </c>
      <c r="E62" s="7">
        <f>D62/H62</f>
        <v>0.33333333333333331</v>
      </c>
      <c r="F62" s="6">
        <f>'AUT 116'!H7</f>
        <v>6</v>
      </c>
      <c r="G62" s="16">
        <f>F62/H62</f>
        <v>0.66666666666666663</v>
      </c>
      <c r="H62" s="6">
        <f>SUM(B62,D62,F62)</f>
        <v>9</v>
      </c>
      <c r="I62" s="7">
        <f t="shared" si="3"/>
        <v>1</v>
      </c>
    </row>
    <row r="63" spans="1:9">
      <c r="A63" s="5" t="s">
        <v>2</v>
      </c>
      <c r="B63" s="9">
        <f>SUM(B59:B62)</f>
        <v>0</v>
      </c>
      <c r="C63" s="7"/>
      <c r="D63" s="9">
        <f>SUM(D59:D62)</f>
        <v>6</v>
      </c>
      <c r="E63" s="7"/>
      <c r="F63" s="9">
        <f>SUM(F59:F62)</f>
        <v>30</v>
      </c>
      <c r="G63" s="7"/>
      <c r="H63" s="9">
        <f>SUM(H59:H62)</f>
        <v>36</v>
      </c>
      <c r="I63" s="21"/>
    </row>
    <row r="64" spans="1:9">
      <c r="A64" s="18" t="s">
        <v>3</v>
      </c>
      <c r="B64" s="19">
        <f>B63/H63</f>
        <v>0</v>
      </c>
      <c r="C64" s="20"/>
      <c r="D64" s="19">
        <f>D63/H63</f>
        <v>0.16666666666666666</v>
      </c>
      <c r="E64" s="20"/>
      <c r="F64" s="19">
        <f>F63/H63</f>
        <v>0.83333333333333337</v>
      </c>
      <c r="G64" s="20"/>
      <c r="H64" s="19">
        <f>D64+F64</f>
        <v>1</v>
      </c>
      <c r="I64" s="39" t="s">
        <v>20</v>
      </c>
    </row>
    <row r="65" spans="1:9">
      <c r="A65" s="27"/>
      <c r="B65" s="28"/>
      <c r="C65" s="29"/>
      <c r="D65" s="28"/>
      <c r="E65" s="29"/>
      <c r="F65" s="28"/>
      <c r="G65" s="29"/>
      <c r="H65" s="28"/>
      <c r="I65" s="37"/>
    </row>
    <row r="66" spans="1:9">
      <c r="A66" s="22"/>
      <c r="B66" s="23" t="s">
        <v>17</v>
      </c>
      <c r="C66" s="24"/>
      <c r="D66" s="25" t="s">
        <v>18</v>
      </c>
      <c r="E66" s="24"/>
      <c r="F66" s="23" t="s">
        <v>19</v>
      </c>
      <c r="G66" s="24"/>
      <c r="H66" s="25" t="s">
        <v>2</v>
      </c>
      <c r="I66" s="24"/>
    </row>
    <row r="67" spans="1:9">
      <c r="A67" s="6">
        <v>5</v>
      </c>
      <c r="B67" s="6">
        <f>'AUT 116'!D12</f>
        <v>0</v>
      </c>
      <c r="C67" s="7">
        <f>B67/H67</f>
        <v>0</v>
      </c>
      <c r="D67" s="6">
        <f>'AUT 116'!F12</f>
        <v>0</v>
      </c>
      <c r="E67" s="7">
        <f>D67/H67</f>
        <v>0</v>
      </c>
      <c r="F67" s="6">
        <f>'AUT 116'!H12</f>
        <v>9</v>
      </c>
      <c r="G67" s="7">
        <f>F67/H67</f>
        <v>1</v>
      </c>
      <c r="H67" s="6">
        <f>B67+D67+F67</f>
        <v>9</v>
      </c>
      <c r="I67" s="7">
        <f>C67+E67+G67</f>
        <v>1</v>
      </c>
    </row>
    <row r="68" spans="1:9">
      <c r="A68" s="31"/>
      <c r="B68" s="32"/>
      <c r="C68" s="33"/>
      <c r="D68" s="32"/>
      <c r="E68" s="33"/>
      <c r="F68" s="32"/>
      <c r="G68" s="33"/>
      <c r="H68" s="32"/>
      <c r="I68" s="30"/>
    </row>
    <row r="69" spans="1:9">
      <c r="A69" s="5"/>
      <c r="B69" s="10" t="s">
        <v>10</v>
      </c>
      <c r="C69" s="7" t="s">
        <v>4</v>
      </c>
      <c r="D69" s="11"/>
      <c r="E69" s="12"/>
      <c r="F69" s="10" t="s">
        <v>11</v>
      </c>
      <c r="G69" s="7" t="s">
        <v>4</v>
      </c>
      <c r="H69" s="6" t="s">
        <v>2</v>
      </c>
      <c r="I69" s="7" t="s">
        <v>4</v>
      </c>
    </row>
    <row r="70" spans="1:9">
      <c r="A70" s="6">
        <v>6</v>
      </c>
      <c r="B70" s="6">
        <f>'AUT 116'!D15</f>
        <v>1</v>
      </c>
      <c r="C70" s="7">
        <f>B70/H70</f>
        <v>0.1111111111111111</v>
      </c>
      <c r="D70" s="11"/>
      <c r="E70" s="12"/>
      <c r="F70" s="6">
        <f>'AUT 116'!H15</f>
        <v>8</v>
      </c>
      <c r="G70" s="7">
        <f>F70/H70</f>
        <v>0.88888888888888884</v>
      </c>
      <c r="H70" s="6">
        <f>B70+F70</f>
        <v>9</v>
      </c>
      <c r="I70" s="7">
        <f>C70+G70</f>
        <v>1</v>
      </c>
    </row>
    <row r="71" spans="1:9">
      <c r="A71" s="6">
        <v>7</v>
      </c>
      <c r="B71" s="6">
        <f>'AUT 116'!D16</f>
        <v>1</v>
      </c>
      <c r="C71" s="7">
        <f>B71/H71</f>
        <v>0.1111111111111111</v>
      </c>
      <c r="D71" s="11"/>
      <c r="E71" s="12"/>
      <c r="F71" s="6">
        <f>'AUT 116'!H16</f>
        <v>8</v>
      </c>
      <c r="G71" s="7">
        <f>F71/H71</f>
        <v>0.88888888888888884</v>
      </c>
      <c r="H71" s="6">
        <f>B71+F71</f>
        <v>9</v>
      </c>
      <c r="I71" s="7">
        <f>C71+G71</f>
        <v>1</v>
      </c>
    </row>
    <row r="72" spans="1:9">
      <c r="A72" s="5" t="s">
        <v>2</v>
      </c>
      <c r="B72" s="9">
        <f>SUM(B70:B71)</f>
        <v>2</v>
      </c>
      <c r="C72" s="7"/>
      <c r="D72" s="11"/>
      <c r="E72" s="12"/>
      <c r="F72" s="9">
        <f>SUM(F70:F71)</f>
        <v>16</v>
      </c>
      <c r="G72" s="7"/>
      <c r="H72" s="6">
        <f>SUM(H70:H71)</f>
        <v>18</v>
      </c>
      <c r="I72" s="7"/>
    </row>
    <row r="73" spans="1:9">
      <c r="A73" s="5" t="s">
        <v>3</v>
      </c>
      <c r="B73" s="35">
        <f>B72/H72</f>
        <v>0.1111111111111111</v>
      </c>
      <c r="C73" s="34"/>
      <c r="D73" s="11"/>
      <c r="E73" s="12"/>
      <c r="F73" s="35">
        <f>F72/H72</f>
        <v>0.88888888888888884</v>
      </c>
      <c r="G73" s="34"/>
      <c r="H73" s="17">
        <f>B73+F73</f>
        <v>1</v>
      </c>
      <c r="I73" s="7"/>
    </row>
    <row r="76" spans="1:9" ht="18.75">
      <c r="A76" t="s">
        <v>62</v>
      </c>
      <c r="B76" s="89" t="s">
        <v>6</v>
      </c>
      <c r="C76" s="89"/>
      <c r="D76" s="89"/>
      <c r="E76" s="89"/>
      <c r="F76" s="89"/>
      <c r="G76" s="89"/>
      <c r="H76" s="89"/>
      <c r="I76" s="89"/>
    </row>
    <row r="77" spans="1:9">
      <c r="A77" s="5" t="s">
        <v>5</v>
      </c>
      <c r="B77" s="6" t="s">
        <v>7</v>
      </c>
      <c r="C77" s="7" t="s">
        <v>4</v>
      </c>
      <c r="D77" s="6" t="s">
        <v>9</v>
      </c>
      <c r="E77" s="7" t="s">
        <v>4</v>
      </c>
      <c r="F77" s="6" t="s">
        <v>8</v>
      </c>
      <c r="G77" s="7" t="s">
        <v>4</v>
      </c>
      <c r="H77" s="6" t="s">
        <v>2</v>
      </c>
      <c r="I77" s="7" t="s">
        <v>4</v>
      </c>
    </row>
    <row r="78" spans="1:9">
      <c r="A78" s="8">
        <v>1</v>
      </c>
      <c r="B78" s="6">
        <f>'AUT 139 '!D4</f>
        <v>0</v>
      </c>
      <c r="C78" s="7">
        <f>B78/H78</f>
        <v>0</v>
      </c>
      <c r="D78" s="6">
        <f>'AUT 139 '!F4</f>
        <v>2</v>
      </c>
      <c r="E78" s="7">
        <f>D78/H78</f>
        <v>0.25</v>
      </c>
      <c r="F78" s="6">
        <f>'AUT 139 '!H4</f>
        <v>6</v>
      </c>
      <c r="G78" s="7">
        <f>F78/H78</f>
        <v>0.75</v>
      </c>
      <c r="H78" s="6">
        <f>SUM(B78,D78,,F78)</f>
        <v>8</v>
      </c>
      <c r="I78" s="7">
        <f>C78+E78+G78</f>
        <v>1</v>
      </c>
    </row>
    <row r="79" spans="1:9">
      <c r="A79" s="8">
        <v>2</v>
      </c>
      <c r="B79" s="6">
        <f>'AUT 139 '!D5</f>
        <v>0</v>
      </c>
      <c r="C79" s="7">
        <f>B79/H79</f>
        <v>0</v>
      </c>
      <c r="D79" s="6">
        <f>'AUT 139 '!F5</f>
        <v>1</v>
      </c>
      <c r="E79" s="7">
        <f>D79/H79</f>
        <v>0.125</v>
      </c>
      <c r="F79" s="6">
        <f>'AUT 139 '!H5</f>
        <v>7</v>
      </c>
      <c r="G79" s="7">
        <f>F79/H79</f>
        <v>0.875</v>
      </c>
      <c r="H79" s="6">
        <f>SUM(B79,D79,F79)</f>
        <v>8</v>
      </c>
      <c r="I79" s="7">
        <f t="shared" ref="I79:I81" si="4">C79+E79+G79</f>
        <v>1</v>
      </c>
    </row>
    <row r="80" spans="1:9">
      <c r="A80" s="8">
        <v>3</v>
      </c>
      <c r="B80" s="6">
        <f>'AUT 139 '!D6</f>
        <v>0</v>
      </c>
      <c r="C80" s="7">
        <f>B80/H80</f>
        <v>0</v>
      </c>
      <c r="D80" s="6">
        <f>'AUT 139 '!F6</f>
        <v>3</v>
      </c>
      <c r="E80" s="7">
        <f>D80/H80</f>
        <v>0.375</v>
      </c>
      <c r="F80" s="6">
        <f>'AUT 139 '!H6</f>
        <v>5</v>
      </c>
      <c r="G80" s="7">
        <f>F80/H80</f>
        <v>0.625</v>
      </c>
      <c r="H80" s="6">
        <f>SUM(B80,D80,F80)</f>
        <v>8</v>
      </c>
      <c r="I80" s="7">
        <f t="shared" si="4"/>
        <v>1</v>
      </c>
    </row>
    <row r="81" spans="1:9">
      <c r="A81" s="8">
        <v>4</v>
      </c>
      <c r="B81" s="6">
        <f>'AUT 139 '!D7</f>
        <v>0</v>
      </c>
      <c r="C81" s="7">
        <f>B81/H81</f>
        <v>0</v>
      </c>
      <c r="D81" s="6">
        <f>'AUT 139 '!F7</f>
        <v>3</v>
      </c>
      <c r="E81" s="7">
        <f>D81/H81</f>
        <v>0.33333333333333331</v>
      </c>
      <c r="F81" s="6">
        <f>'AUT 139 '!H7</f>
        <v>6</v>
      </c>
      <c r="G81" s="16">
        <f>F81/H81</f>
        <v>0.66666666666666663</v>
      </c>
      <c r="H81" s="6">
        <f>SUM(B81,D81,F81)</f>
        <v>9</v>
      </c>
      <c r="I81" s="7">
        <f t="shared" si="4"/>
        <v>1</v>
      </c>
    </row>
    <row r="82" spans="1:9">
      <c r="A82" s="5" t="s">
        <v>2</v>
      </c>
      <c r="B82" s="9">
        <f>SUM(B78:B81)</f>
        <v>0</v>
      </c>
      <c r="C82" s="7"/>
      <c r="D82" s="9">
        <f>SUM(D78:D81)</f>
        <v>9</v>
      </c>
      <c r="E82" s="7"/>
      <c r="F82" s="9">
        <f>SUM(F78:F81)</f>
        <v>24</v>
      </c>
      <c r="G82" s="7"/>
      <c r="H82" s="9">
        <f>SUM(H78:H81)</f>
        <v>33</v>
      </c>
      <c r="I82" s="7"/>
    </row>
    <row r="83" spans="1:9">
      <c r="A83" s="18" t="s">
        <v>3</v>
      </c>
      <c r="B83" s="19">
        <f>B82/H82</f>
        <v>0</v>
      </c>
      <c r="C83" s="20"/>
      <c r="D83" s="19">
        <f>D82/H82</f>
        <v>0.27272727272727271</v>
      </c>
      <c r="E83" s="20"/>
      <c r="F83" s="19">
        <f>F82/H82</f>
        <v>0.72727272727272729</v>
      </c>
      <c r="G83" s="20"/>
      <c r="H83" s="19">
        <f>D83+F83</f>
        <v>1</v>
      </c>
      <c r="I83" s="7" t="s">
        <v>20</v>
      </c>
    </row>
    <row r="84" spans="1:9">
      <c r="A84" s="27"/>
      <c r="B84" s="28"/>
      <c r="C84" s="29"/>
      <c r="D84" s="28"/>
      <c r="E84" s="29"/>
      <c r="F84" s="28"/>
      <c r="G84" s="29"/>
      <c r="H84" s="28"/>
      <c r="I84" s="30"/>
    </row>
    <row r="85" spans="1:9">
      <c r="A85" s="22"/>
      <c r="B85" s="23" t="s">
        <v>17</v>
      </c>
      <c r="C85" s="24"/>
      <c r="D85" s="25" t="s">
        <v>18</v>
      </c>
      <c r="E85" s="24"/>
      <c r="F85" s="23" t="s">
        <v>19</v>
      </c>
      <c r="G85" s="24"/>
      <c r="H85" s="25" t="s">
        <v>2</v>
      </c>
      <c r="I85" s="24"/>
    </row>
    <row r="86" spans="1:9">
      <c r="A86" s="6">
        <v>5</v>
      </c>
      <c r="B86" s="6">
        <f>'AUT 139 '!D12</f>
        <v>0</v>
      </c>
      <c r="C86" s="7">
        <f>B86/H86</f>
        <v>0</v>
      </c>
      <c r="D86" s="6">
        <f>'AUT 139 '!F12</f>
        <v>1</v>
      </c>
      <c r="E86" s="7">
        <f>D86/H86</f>
        <v>0.125</v>
      </c>
      <c r="F86" s="6">
        <f>'AUT 139 '!H12</f>
        <v>7</v>
      </c>
      <c r="G86" s="7">
        <f>F86/H86</f>
        <v>0.875</v>
      </c>
      <c r="H86" s="6">
        <f>B86+D86+F86</f>
        <v>8</v>
      </c>
      <c r="I86" s="7">
        <f>C86+E86+G86</f>
        <v>1</v>
      </c>
    </row>
    <row r="87" spans="1:9">
      <c r="A87" s="31"/>
      <c r="B87" s="32"/>
      <c r="C87" s="33"/>
      <c r="D87" s="32"/>
      <c r="E87" s="33"/>
      <c r="F87" s="32"/>
      <c r="G87" s="33"/>
      <c r="H87" s="32"/>
      <c r="I87" s="30"/>
    </row>
    <row r="88" spans="1:9">
      <c r="A88" s="5"/>
      <c r="B88" s="10" t="s">
        <v>10</v>
      </c>
      <c r="C88" s="7" t="s">
        <v>4</v>
      </c>
      <c r="D88" s="11"/>
      <c r="E88" s="12"/>
      <c r="F88" s="10" t="s">
        <v>11</v>
      </c>
      <c r="G88" s="7" t="s">
        <v>4</v>
      </c>
      <c r="H88" s="6" t="s">
        <v>2</v>
      </c>
      <c r="I88" s="7" t="s">
        <v>4</v>
      </c>
    </row>
    <row r="89" spans="1:9">
      <c r="A89" s="6">
        <v>6</v>
      </c>
      <c r="B89" s="6">
        <f>'AUT 139 '!D15</f>
        <v>1</v>
      </c>
      <c r="C89" s="7">
        <f>B89/H89</f>
        <v>0.14285714285714285</v>
      </c>
      <c r="D89" s="11"/>
      <c r="E89" s="12"/>
      <c r="F89" s="6">
        <f>'AUT 139 '!H15</f>
        <v>6</v>
      </c>
      <c r="G89" s="7">
        <f>F89/H89</f>
        <v>0.8571428571428571</v>
      </c>
      <c r="H89" s="6">
        <f>B89+F89</f>
        <v>7</v>
      </c>
      <c r="I89" s="7">
        <f>C89+G89</f>
        <v>1</v>
      </c>
    </row>
    <row r="90" spans="1:9">
      <c r="A90" s="6">
        <v>7</v>
      </c>
      <c r="B90" s="6">
        <f>'AUT 139 '!D16</f>
        <v>1</v>
      </c>
      <c r="C90" s="7">
        <f>B90/H90</f>
        <v>0.14285714285714285</v>
      </c>
      <c r="D90" s="11"/>
      <c r="E90" s="12"/>
      <c r="F90" s="6">
        <f>'AUT 139 '!H16</f>
        <v>6</v>
      </c>
      <c r="G90" s="7">
        <f>F90/H90</f>
        <v>0.8571428571428571</v>
      </c>
      <c r="H90" s="6">
        <f>B90+F90</f>
        <v>7</v>
      </c>
      <c r="I90" s="7">
        <f>C90+G90</f>
        <v>1</v>
      </c>
    </row>
    <row r="91" spans="1:9">
      <c r="A91" s="5" t="s">
        <v>2</v>
      </c>
      <c r="B91" s="9">
        <f>SUM(B89:B90)</f>
        <v>2</v>
      </c>
      <c r="C91" s="7"/>
      <c r="D91" s="11"/>
      <c r="E91" s="12"/>
      <c r="F91" s="9">
        <f>SUM(F89:F90)</f>
        <v>12</v>
      </c>
      <c r="G91" s="7"/>
      <c r="H91" s="6">
        <f>SUM(H89:H90)</f>
        <v>14</v>
      </c>
      <c r="I91" s="7"/>
    </row>
    <row r="92" spans="1:9">
      <c r="A92" s="5" t="s">
        <v>3</v>
      </c>
      <c r="B92" s="35">
        <f>B91/H91</f>
        <v>0.14285714285714285</v>
      </c>
      <c r="C92" s="34"/>
      <c r="D92" s="11"/>
      <c r="E92" s="12"/>
      <c r="F92" s="35">
        <f>F91/H91</f>
        <v>0.8571428571428571</v>
      </c>
      <c r="G92" s="34"/>
      <c r="H92" s="17">
        <f>B92+F92</f>
        <v>1</v>
      </c>
      <c r="I92" s="7"/>
    </row>
    <row r="95" spans="1:9" ht="18.75">
      <c r="A95" t="s">
        <v>71</v>
      </c>
      <c r="B95" s="89" t="s">
        <v>6</v>
      </c>
      <c r="C95" s="89"/>
      <c r="D95" s="89"/>
      <c r="E95" s="89"/>
      <c r="F95" s="89"/>
      <c r="G95" s="89"/>
      <c r="H95" s="89"/>
      <c r="I95" s="89"/>
    </row>
    <row r="96" spans="1:9">
      <c r="A96" s="5" t="s">
        <v>5</v>
      </c>
      <c r="B96" s="6" t="s">
        <v>7</v>
      </c>
      <c r="C96" s="7" t="s">
        <v>4</v>
      </c>
      <c r="D96" s="6" t="s">
        <v>9</v>
      </c>
      <c r="E96" s="7" t="s">
        <v>4</v>
      </c>
      <c r="F96" s="6" t="s">
        <v>8</v>
      </c>
      <c r="G96" s="7" t="s">
        <v>4</v>
      </c>
      <c r="H96" s="6" t="s">
        <v>2</v>
      </c>
      <c r="I96" s="7" t="s">
        <v>4</v>
      </c>
    </row>
    <row r="97" spans="1:9">
      <c r="A97" s="8">
        <v>1</v>
      </c>
      <c r="B97" s="6">
        <f>'AUT 221'!D4</f>
        <v>0</v>
      </c>
      <c r="C97" s="7">
        <f>B97/H97</f>
        <v>0</v>
      </c>
      <c r="D97" s="6">
        <f>'AUT 221'!F4</f>
        <v>3</v>
      </c>
      <c r="E97" s="7">
        <f>D97/H97</f>
        <v>0.3</v>
      </c>
      <c r="F97" s="6">
        <f>'AUT 221'!H4</f>
        <v>7</v>
      </c>
      <c r="G97" s="7">
        <f>F97/H97</f>
        <v>0.7</v>
      </c>
      <c r="H97" s="6">
        <f>SUM(B97,D97,,F97)</f>
        <v>10</v>
      </c>
      <c r="I97" s="7">
        <f>C97+E97+G97</f>
        <v>1</v>
      </c>
    </row>
    <row r="98" spans="1:9">
      <c r="A98" s="8">
        <v>2</v>
      </c>
      <c r="B98" s="6">
        <f>'AUT 221'!D5</f>
        <v>0</v>
      </c>
      <c r="C98" s="7">
        <f>B98/H98</f>
        <v>0</v>
      </c>
      <c r="D98" s="6">
        <f>'AUT 221'!F5</f>
        <v>4</v>
      </c>
      <c r="E98" s="7">
        <f>D98/H98</f>
        <v>0.4</v>
      </c>
      <c r="F98" s="6">
        <f>'AUT 221'!H5</f>
        <v>6</v>
      </c>
      <c r="G98" s="7">
        <f>F98/H98</f>
        <v>0.6</v>
      </c>
      <c r="H98" s="6">
        <f>SUM(B98,D98,F98)</f>
        <v>10</v>
      </c>
      <c r="I98" s="7">
        <f t="shared" ref="I98:I100" si="5">C98+E98+G98</f>
        <v>1</v>
      </c>
    </row>
    <row r="99" spans="1:9">
      <c r="A99" s="8">
        <v>3</v>
      </c>
      <c r="B99" s="6">
        <f>'AUT 221'!D6</f>
        <v>1</v>
      </c>
      <c r="C99" s="7">
        <f>B99/H99</f>
        <v>0.1</v>
      </c>
      <c r="D99" s="6">
        <f>'AUT 221'!F6</f>
        <v>4</v>
      </c>
      <c r="E99" s="7">
        <f>D99/H99</f>
        <v>0.4</v>
      </c>
      <c r="F99" s="6">
        <f>'AUT 221'!H6</f>
        <v>5</v>
      </c>
      <c r="G99" s="7">
        <f>F99/H99</f>
        <v>0.5</v>
      </c>
      <c r="H99" s="6">
        <f>SUM(B99,D99,F99)</f>
        <v>10</v>
      </c>
      <c r="I99" s="7">
        <f t="shared" si="5"/>
        <v>1</v>
      </c>
    </row>
    <row r="100" spans="1:9">
      <c r="A100" s="8">
        <v>4</v>
      </c>
      <c r="B100" s="6">
        <f>'AUT 221'!D7</f>
        <v>0</v>
      </c>
      <c r="C100" s="7">
        <f>B100/H100</f>
        <v>0</v>
      </c>
      <c r="D100" s="6">
        <f>'AUT 221'!F7</f>
        <v>4</v>
      </c>
      <c r="E100" s="7">
        <f>D100/H100</f>
        <v>0.4</v>
      </c>
      <c r="F100" s="6">
        <f>'AUT 221'!H7</f>
        <v>6</v>
      </c>
      <c r="G100" s="16">
        <f>F100/H100</f>
        <v>0.6</v>
      </c>
      <c r="H100" s="6">
        <f>SUM(B100,D100,F100)</f>
        <v>10</v>
      </c>
      <c r="I100" s="7">
        <f t="shared" si="5"/>
        <v>1</v>
      </c>
    </row>
    <row r="101" spans="1:9">
      <c r="A101" s="5" t="s">
        <v>2</v>
      </c>
      <c r="B101" s="9">
        <f>SUM(B97:B100)</f>
        <v>1</v>
      </c>
      <c r="C101" s="7"/>
      <c r="D101" s="9">
        <f>SUM(D97:D100)</f>
        <v>15</v>
      </c>
      <c r="E101" s="7"/>
      <c r="F101" s="9">
        <f>SUM(F97:F100)</f>
        <v>24</v>
      </c>
      <c r="G101" s="7"/>
      <c r="H101" s="9">
        <f>SUM(H97:H100)</f>
        <v>40</v>
      </c>
      <c r="I101" s="7"/>
    </row>
    <row r="102" spans="1:9">
      <c r="A102" s="18" t="s">
        <v>3</v>
      </c>
      <c r="B102" s="19">
        <f>B101/H101</f>
        <v>2.5000000000000001E-2</v>
      </c>
      <c r="C102" s="20"/>
      <c r="D102" s="19">
        <f>D101/H101</f>
        <v>0.375</v>
      </c>
      <c r="E102" s="20"/>
      <c r="F102" s="19">
        <f>F101/H101</f>
        <v>0.6</v>
      </c>
      <c r="G102" s="20"/>
      <c r="H102" s="19">
        <f>D102+F102</f>
        <v>0.97499999999999998</v>
      </c>
      <c r="I102" s="7" t="s">
        <v>20</v>
      </c>
    </row>
    <row r="103" spans="1:9">
      <c r="A103" s="27"/>
      <c r="B103" s="28"/>
      <c r="C103" s="29"/>
      <c r="D103" s="28"/>
      <c r="E103" s="29"/>
      <c r="F103" s="28"/>
      <c r="G103" s="29"/>
      <c r="H103" s="28"/>
      <c r="I103" s="30"/>
    </row>
    <row r="104" spans="1:9">
      <c r="A104" s="22"/>
      <c r="B104" s="23" t="s">
        <v>17</v>
      </c>
      <c r="C104" s="24"/>
      <c r="D104" s="25" t="s">
        <v>18</v>
      </c>
      <c r="E104" s="24"/>
      <c r="F104" s="23" t="s">
        <v>19</v>
      </c>
      <c r="G104" s="24"/>
      <c r="H104" s="25" t="s">
        <v>2</v>
      </c>
      <c r="I104" s="24"/>
    </row>
    <row r="105" spans="1:9">
      <c r="A105" s="6">
        <v>5</v>
      </c>
      <c r="B105" s="6">
        <f>'AUT 221'!D12</f>
        <v>0</v>
      </c>
      <c r="C105" s="7">
        <f>B105/H105</f>
        <v>0</v>
      </c>
      <c r="D105" s="6">
        <f>'AUT 221'!F12</f>
        <v>2</v>
      </c>
      <c r="E105" s="7">
        <f>D105/H105</f>
        <v>0.2</v>
      </c>
      <c r="F105" s="6">
        <f>'AUT 221'!H12</f>
        <v>8</v>
      </c>
      <c r="G105" s="7">
        <f>F105/H105</f>
        <v>0.8</v>
      </c>
      <c r="H105" s="6">
        <f>B105+D105+F105</f>
        <v>10</v>
      </c>
      <c r="I105" s="7">
        <f>C105+E105+G105</f>
        <v>1</v>
      </c>
    </row>
    <row r="106" spans="1:9">
      <c r="A106" s="31"/>
      <c r="B106" s="32"/>
      <c r="C106" s="33"/>
      <c r="D106" s="32"/>
      <c r="E106" s="33"/>
      <c r="F106" s="32"/>
      <c r="G106" s="33"/>
      <c r="H106" s="32"/>
      <c r="I106" s="30"/>
    </row>
    <row r="107" spans="1:9">
      <c r="A107" s="5"/>
      <c r="B107" s="10" t="s">
        <v>10</v>
      </c>
      <c r="C107" s="7" t="s">
        <v>4</v>
      </c>
      <c r="D107" s="11"/>
      <c r="E107" s="12"/>
      <c r="F107" s="10" t="s">
        <v>11</v>
      </c>
      <c r="G107" s="7" t="s">
        <v>4</v>
      </c>
      <c r="H107" s="6" t="s">
        <v>2</v>
      </c>
      <c r="I107" s="7" t="s">
        <v>4</v>
      </c>
    </row>
    <row r="108" spans="1:9">
      <c r="A108" s="6">
        <v>6</v>
      </c>
      <c r="B108" s="6">
        <f>'AUT 221'!D15</f>
        <v>1</v>
      </c>
      <c r="C108" s="7">
        <f>B108/H108</f>
        <v>0.1111111111111111</v>
      </c>
      <c r="D108" s="11"/>
      <c r="E108" s="12"/>
      <c r="F108" s="6">
        <f>'AUT 221'!H15</f>
        <v>8</v>
      </c>
      <c r="G108" s="7">
        <f>F108/H108</f>
        <v>0.88888888888888884</v>
      </c>
      <c r="H108" s="6">
        <f>B108+F108</f>
        <v>9</v>
      </c>
      <c r="I108" s="7">
        <f>C108+G108</f>
        <v>1</v>
      </c>
    </row>
    <row r="109" spans="1:9">
      <c r="A109" s="6">
        <v>7</v>
      </c>
      <c r="B109" s="6">
        <f>'AUT 221'!D16</f>
        <v>2</v>
      </c>
      <c r="C109" s="7">
        <f>B109/H109</f>
        <v>0.25</v>
      </c>
      <c r="D109" s="11"/>
      <c r="E109" s="12"/>
      <c r="F109" s="6">
        <f>'AUT 221'!H16</f>
        <v>6</v>
      </c>
      <c r="G109" s="7">
        <f>F109/H109</f>
        <v>0.75</v>
      </c>
      <c r="H109" s="6">
        <f>B109+F109</f>
        <v>8</v>
      </c>
      <c r="I109" s="7">
        <f>C109+G109</f>
        <v>1</v>
      </c>
    </row>
    <row r="110" spans="1:9">
      <c r="A110" s="5" t="s">
        <v>2</v>
      </c>
      <c r="B110" s="9">
        <f>SUM(B108:B109)</f>
        <v>3</v>
      </c>
      <c r="C110" s="7"/>
      <c r="D110" s="11"/>
      <c r="E110" s="12"/>
      <c r="F110" s="9">
        <f>SUM(F108:F109)</f>
        <v>14</v>
      </c>
      <c r="G110" s="7"/>
      <c r="H110" s="6">
        <f>SUM(H108:H109)</f>
        <v>17</v>
      </c>
      <c r="I110" s="7"/>
    </row>
    <row r="111" spans="1:9">
      <c r="A111" s="5" t="s">
        <v>3</v>
      </c>
      <c r="B111" s="35">
        <f>B110/H110</f>
        <v>0.17647058823529413</v>
      </c>
      <c r="C111" s="34"/>
      <c r="D111" s="11"/>
      <c r="E111" s="12"/>
      <c r="F111" s="35">
        <f>F110/H110</f>
        <v>0.82352941176470584</v>
      </c>
      <c r="G111" s="34"/>
      <c r="H111" s="17">
        <f>B111+F111</f>
        <v>1</v>
      </c>
      <c r="I111" s="7"/>
    </row>
  </sheetData>
  <mergeCells count="6">
    <mergeCell ref="B95:I95"/>
    <mergeCell ref="B1:I1"/>
    <mergeCell ref="B20:I20"/>
    <mergeCell ref="B38:I38"/>
    <mergeCell ref="B57:I57"/>
    <mergeCell ref="B76:I76"/>
  </mergeCells>
  <pageMargins left="0.7" right="0.7" top="0.75" bottom="0.75" header="0.3" footer="0.3"/>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DBCC695650B2F47B252ADAD32EDE4FC" ma:contentTypeVersion="0" ma:contentTypeDescription="Create a new document." ma:contentTypeScope="" ma:versionID="482f0e4ebcea56b11efecaf846f59bd0">
  <xsd:schema xmlns:xsd="http://www.w3.org/2001/XMLSchema" xmlns:xs="http://www.w3.org/2001/XMLSchema" xmlns:p="http://schemas.microsoft.com/office/2006/metadata/properties" targetNamespace="http://schemas.microsoft.com/office/2006/metadata/properties" ma:root="true" ma:fieldsID="31d5eec3c12ee2e8127422d567928f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documentManagement/>
</p:properties>
</file>

<file path=customXml/itemProps1.xml><?xml version="1.0" encoding="utf-8"?>
<ds:datastoreItem xmlns:ds="http://schemas.openxmlformats.org/officeDocument/2006/customXml" ds:itemID="{0F491B0A-5DD3-4C9D-9137-7DA77A856A9E}"/>
</file>

<file path=customXml/itemProps2.xml><?xml version="1.0" encoding="utf-8"?>
<ds:datastoreItem xmlns:ds="http://schemas.openxmlformats.org/officeDocument/2006/customXml" ds:itemID="{A02D23F5-2383-4BF2-9D8A-0B0933372311}"/>
</file>

<file path=customXml/itemProps3.xml><?xml version="1.0" encoding="utf-8"?>
<ds:datastoreItem xmlns:ds="http://schemas.openxmlformats.org/officeDocument/2006/customXml" ds:itemID="{41772F85-7AEC-4FE1-8062-90C1ADF2848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AUT 100 </vt:lpstr>
      <vt:lpstr>AUT 102</vt:lpstr>
      <vt:lpstr>AUT 104</vt:lpstr>
      <vt:lpstr>AUT 116</vt:lpstr>
      <vt:lpstr>AUT 139 </vt:lpstr>
      <vt:lpstr>AUT 221</vt:lpstr>
      <vt:lpstr>combined</vt:lpstr>
    </vt:vector>
  </TitlesOfParts>
  <Company>postsecondary</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ted.davis</dc:creator>
  <cp:lastModifiedBy>ted.davis</cp:lastModifiedBy>
  <cp:lastPrinted>2010-11-03T15:52:46Z</cp:lastPrinted>
  <dcterms:created xsi:type="dcterms:W3CDTF">2010-10-27T14:23:44Z</dcterms:created>
  <dcterms:modified xsi:type="dcterms:W3CDTF">2011-07-21T20:22:57Z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0x0101001DBCC695650B2F47B252ADAD32EDE4FC</vt:lpwstr>
  </property>
</Properties>
</file>